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-105" yWindow="-105" windowWidth="23250" windowHeight="12570" firstSheet="8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5" i="11" l="1"/>
  <c r="L44" i="11"/>
  <c r="L43" i="11"/>
  <c r="L42" i="11"/>
  <c r="L41" i="11"/>
  <c r="L40" i="11"/>
  <c r="L39" i="11"/>
  <c r="L38" i="11"/>
  <c r="L37" i="11"/>
  <c r="L36" i="11"/>
  <c r="L35" i="11"/>
  <c r="L34" i="11"/>
  <c r="L48" i="11"/>
  <c r="L47" i="11"/>
  <c r="L46" i="11"/>
  <c r="L50" i="11" l="1"/>
  <c r="L49" i="11"/>
  <c r="L33" i="11"/>
  <c r="L32" i="11"/>
  <c r="L31" i="11"/>
  <c r="L54" i="11"/>
  <c r="L53" i="11"/>
  <c r="L52" i="11"/>
  <c r="L51" i="11"/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86" i="11" l="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<sst xmlns="http://schemas.openxmlformats.org/spreadsheetml/2006/main" count="2543" uniqueCount="956">
  <si>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</si>
  <si>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</si>
  <si>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</si>
  <si>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</si>
  <si>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</si>
  <si>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</si>
  <si>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</si>
  <si>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</si>
  <si>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</si>
  <si>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</si>
  <si>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</si>
  <si>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</si>
  <si>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</si>
  <si>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</si>
  <si>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</si>
  <si>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</si>
  <si>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</si>
  <si>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</si>
  <si>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</si>
  <si>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</si>
  <si>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</si>
  <si>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</si>
  <si>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</si>
  <si>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</si>
  <si>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</si>
  <si>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</si>
  <si>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</si>
  <si>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</si>
  <si>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</si>
  <si>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</si>
  <si>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</si>
  <si>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</si>
  <si>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</si>
  <si>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</si>
  <si>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</si>
  <si>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</si>
  <si>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</si>
  <si>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</si>
  <si>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</si>
  <si>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</si>
  <si>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</si>
  <si>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</si>
  <si>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</si>
  <si>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</si>
  <si>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</si>
  <si>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</si>
  <si>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</si>
  <si>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</si>
  <si>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</si>
  <si>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</si>
  <si>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</si>
  <si>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</si>
  <si>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</si>
  <si>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</si>
  <si>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</si>
  <si>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</si>
  <si>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</si>
  <si>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</si>
  <si>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</si>
  <si>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</si>
  <si>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</si>
  <si>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</si>
  <si>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</si>
  <si>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</si>
  <si>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</si>
  <si>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</si>
  <si>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</si>
  <si>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</si>
  <si>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</si>
  <si>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</si>
  <si>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</si>
  <si>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</si>
  <si>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</si>
  <si>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</si>
  <si>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</si>
  <si>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</si>
  <si>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</si>
  <si>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</si>
  <si>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</si>
  <si>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</si>
  <si>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</si>
  <si>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</si>
  <si>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</si>
  <si>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</si>
  <si>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</si>
  <si>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</si>
  <si>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</si>
  <si>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</si>
  <si>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</si>
  <si>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</si>
  <si>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</si>
  <si>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</si>
  <si>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</si>
  <si>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</si>
  <si>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</si>
  <si>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</si>
  <si>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</si>
  <si>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</si>
  <si>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</si>
  <si>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</si>
  <si>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</si>
  <si>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</si>
  <si>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</si>
  <si>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</si>
  <si>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</si>
  <si>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</si>
  <si>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</si>
  <si>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</si>
  <si>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</si>
  <si>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</si>
  <si>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</si>
  <si>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</si>
  <si>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</si>
  <si>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</si>
  <si>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</si>
  <si>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</si>
  <si>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</si>
  <si>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</si>
  <si>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</si>
  <si>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</si>
  <si>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</si>
  <si>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</si>
  <si>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</si>
  <si>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</si>
  <si>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</si>
  <si>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</si>
  <si>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</si>
  <si>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</si>
  <si>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</si>
  <si>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</si>
  <si>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</si>
  <si>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</si>
  <si>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</si>
  <si>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</si>
  <si>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</si>
  <si>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</si>
  <si>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</si>
  <si>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</si>
  <si>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</si>
  <si>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</si>
  <si>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</si>
  <si>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</si>
  <si>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</si>
  <si>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</si>
  <si>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</si>
  <si>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</si>
  <si>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</si>
  <si>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</si>
  <si>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</si>
  <si>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</si>
  <si>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</si>
  <si>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</si>
  <si>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</si>
  <si>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</si>
  <si>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</si>
  <si>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</si>
  <si>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</si>
  <si>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</si>
  <si>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</si>
  <si>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</si>
  <si>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</si>
  <si>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</si>
  <si>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</si>
  <si>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</si>
  <si>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</si>
  <si>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</si>
  <si>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</si>
  <si>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</si>
  <si>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</si>
  <si>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</si>
  <si>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</si>
  <si>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</si>
  <si>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</si>
  <si>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</si>
  <si>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</si>
  <si>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</si>
  <si>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</si>
  <si>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</si>
  <si>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</si>
  <si>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</si>
  <si>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</si>
  <si>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</si>
  <si>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</si>
  <si>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</si>
  <si>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</si>
  <si>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</si>
  <si>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</si>
  <si>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</si>
  <si>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</si>
  <si>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</si>
  <si>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</si>
  <si>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</si>
  <si>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</si>
  <si>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</si>
  <si>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</si>
  <si>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</si>
  <si>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</si>
  <si>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</si>
  <si>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</si>
  <si>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</si>
  <si>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</si>
  <si>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</si>
  <si>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</si>
  <si>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</si>
  <si>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</si>
  <si>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</si>
  <si>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</si>
  <si>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</si>
  <si>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</si>
  <si>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</si>
  <si>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</si>
  <si>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</si>
  <si>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</si>
  <si>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</si>
  <si>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</si>
  <si>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</si>
  <si>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</si>
  <si>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</si>
  <si>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</si>
  <si>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</si>
  <si>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</si>
  <si>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</si>
  <si>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</si>
  <si>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</si>
  <si>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</si>
  <si>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</si>
  <si>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</si>
  <si>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</si>
  <si>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</si>
  <si>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</si>
  <si>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</si>
  <si>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</si>
  <si>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</si>
  <si>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</si>
  <si>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</si>
  <si>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</si>
  <si>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</si>
  <si>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</si>
  <si>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</si>
  <si>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</si>
  <si>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</si>
  <si>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</si>
  <si>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</si>
  <si>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</si>
  <si>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</si>
  <si>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</si>
  <si>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</si>
  <si>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</si>
  <si>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</si>
  <si>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</si>
  <si>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</si>
  <si>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</si>
  <si>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</si>
  <si>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</si>
  <si>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</si>
  <si>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</si>
  <si>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</si>
  <si>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</si>
  <si>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</si>
  <si>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</si>
  <si>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</si>
  <si>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</si>
  <si>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</si>
  <si>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</si>
  <si>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</si>
  <si>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</si>
  <si>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</si>
  <si>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</si>
  <si>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</si>
  <si>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</si>
  <si>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</si>
  <si>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</si>
  <si>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</si>
  <si>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</si>
  <si>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</si>
  <si>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</si>
  <si>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</si>
  <si>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</si>
  <si>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</si>
  <si>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</si>
  <si>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</si>
  <si>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</si>
  <si>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</si>
  <si>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</si>
  <si>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</si>
  <si>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</si>
  <si>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</si>
  <si>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</si>
  <si>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</si>
  <si>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</si>
  <si>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</si>
  <si>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</si>
  <si>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</si>
  <si>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</si>
  <si>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</si>
  <si>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</si>
  <si>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</si>
  <si>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</si>
  <si>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</si>
  <si>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</si>
  <si>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</si>
  <si>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</si>
  <si>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</si>
  <si>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</si>
  <si>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</si>
  <si>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</si>
  <si>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</si>
  <si>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</si>
  <si>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</si>
  <si>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</si>
  <si>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</si>
  <si>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</si>
  <si>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</si>
  <si>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</si>
  <si>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</si>
  <si>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</si>
  <si>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</si>
  <si>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</si>
  <si>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</si>
  <si>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</si>
  <si>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</si>
  <si>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</si>
  <si>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</si>
  <si>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</si>
  <si>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</si>
  <si>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</si>
  <si>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</si>
  <si>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</si>
  <si>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</si>
  <si>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</si>
  <si>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</si>
  <si>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</si>
  <si>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</si>
  <si>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</si>
  <si>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</si>
  <si>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</si>
  <si>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</si>
  <si>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</si>
  <si>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</si>
  <si>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</si>
  <si>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</si>
  <si>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</si>
  <si>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</si>
  <si>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</si>
  <si>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</si>
  <si>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</si>
  <si>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</si>
  <si>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</si>
  <si>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</si>
  <si>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</si>
  <si>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</si>
  <si>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</si>
  <si>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</si>
  <si>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</si>
  <si>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</si>
  <si>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</si>
  <si>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</si>
  <si>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</si>
  <si>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</si>
  <si>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</si>
  <si>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</si>
  <si>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</si>
  <si>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</si>
  <si>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</si>
  <si>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</si>
  <si>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</si>
  <si>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</si>
  <si>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</si>
  <si>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</si>
  <si>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</si>
  <si>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</si>
  <si>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</si>
  <si>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</si>
  <si>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</si>
  <si>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</si>
  <si>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</si>
  <si>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</si>
  <si>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</si>
  <si>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</si>
  <si>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</si>
  <si>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</si>
  <si>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</si>
  <si>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</si>
  <si>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</si>
  <si>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</si>
  <si>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</si>
  <si>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</si>
  <si>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</si>
  <si>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</si>
  <si>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</si>
  <si>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</si>
  <si>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</si>
  <si>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</si>
  <si>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</si>
  <si>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</si>
  <si>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</si>
  <si>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</si>
  <si>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</si>
  <si>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</si>
  <si>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</si>
  <si>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</si>
  <si>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</si>
  <si>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</si>
  <si>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</si>
  <si>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</si>
  <si>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</si>
  <si>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</si>
  <si>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</si>
  <si>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</si>
  <si>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</si>
  <si>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</si>
  <si>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</si>
  <si>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</si>
  <si>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</si>
  <si>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</si>
  <si>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</si>
  <si>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</si>
  <si>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</si>
  <si>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</si>
  <si>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</si>
  <si>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</si>
  <si>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</si>
  <si>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</si>
  <si>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</si>
  <si>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</si>
  <si>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</si>
  <si>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</si>
  <si>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</si>
  <si>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</si>
  <si>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</si>
  <si>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</si>
  <si>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</si>
  <si>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</si>
  <si>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</si>
  <si>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</si>
  <si>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</si>
  <si>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</si>
  <si>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</si>
  <si>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</si>
  <si>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</si>
  <si>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</si>
  <si>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</si>
  <si>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</si>
  <si>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</si>
  <si>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</si>
  <si>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</si>
  <si>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</si>
  <si>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</si>
  <si>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</si>
  <si>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</si>
  <si>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</si>
  <si>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</si>
  <si>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</si>
  <si>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</si>
  <si>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</si>
  <si>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</si>
  <si>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</si>
  <si>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</si>
  <si>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</si>
  <si>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</si>
  <si>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</si>
  <si>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</si>
  <si>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</si>
  <si>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</si>
  <si>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</si>
  <si>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</si>
  <si>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</si>
  <si>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</si>
  <si>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</si>
  <si>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</si>
  <si>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</si>
  <si>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</si>
  <si>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</si>
  <si>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</si>
  <si>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</si>
  <si>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</si>
  <si>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</si>
  <si>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</si>
  <si>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</si>
  <si>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</si>
  <si>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</si>
  <si>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</si>
  <si>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</si>
  <si>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</si>
  <si>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</si>
  <si>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</si>
  <si>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</si>
  <si>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</si>
  <si>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</si>
  <si>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</si>
  <si>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</si>
  <si>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</si>
  <si>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</si>
  <si>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</si>
  <si>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</si>
  <si>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</si>
  <si>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</si>
  <si>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</si>
  <si>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</si>
  <si>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</si>
  <si>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</si>
  <si>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</si>
  <si>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</si>
  <si>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</si>
  <si>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</si>
  <si>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</si>
  <si>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</si>
  <si>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</si>
  <si>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</si>
  <si>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</si>
  <si>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</si>
  <si>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</si>
  <si>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</si>
  <si>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</si>
  <si>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</si>
  <si>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</si>
  <si>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</si>
  <si>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</si>
  <si>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</si>
  <si>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</si>
  <si>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</si>
  <si>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</si>
  <si>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</si>
  <si>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</si>
  <si>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</si>
  <si>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</si>
  <si>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</si>
  <si>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</si>
  <si>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</si>
  <si>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</si>
  <si>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</si>
  <si>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</si>
  <si>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</si>
  <si>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</si>
  <si>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</si>
  <si>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</si>
  <si>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</si>
  <si>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</si>
  <si>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</si>
  <si>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</si>
  <si>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</si>
  <si>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</si>
  <si>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</si>
  <si>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</si>
  <si>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</si>
  <si>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</si>
  <si>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</si>
  <si>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</si>
  <si>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</si>
  <si>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</si>
  <si>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</si>
  <si>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</si>
  <si>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</si>
  <si>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</si>
  <si>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</si>
  <si>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</si>
  <si>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</si>
  <si>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</si>
  <si>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</si>
  <si>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</si>
  <si>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</si>
  <si>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</si>
  <si>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</si>
  <si>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</si>
  <si>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</si>
  <si>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</si>
  <si>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</si>
  <si>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</si>
  <si>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</si>
  <si>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</si>
  <si>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</si>
  <si>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</si>
  <si>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</si>
  <si>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</si>
  <si>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</si>
  <si>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</si>
  <si>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</si>
  <si>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</si>
  <si>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</si>
  <si>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</si>
  <si>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</si>
  <si>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</si>
  <si>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</si>
  <si>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</si>
  <si>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</si>
  <si>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</si>
  <si>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</si>
  <si>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</si>
  <si>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</si>
  <si>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</si>
  <si>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</si>
  <si>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</si>
  <si>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</si>
  <si>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</si>
  <si>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</si>
  <si>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</si>
  <si>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</si>
  <si>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</si>
  <si>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</si>
  <si>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</si>
  <si>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</si>
  <si>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</si>
  <si>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</si>
  <si>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</si>
  <si>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</si>
  <si>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</si>
  <si>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</si>
  <si>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</si>
  <si>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</si>
  <si>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</si>
  <si>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</si>
  <si>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</si>
  <si>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</si>
  <si>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</si>
  <si>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</si>
  <si>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</si>
  <si>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</si>
  <si>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</si>
  <si>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</si>
  <si>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</si>
  <si>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</si>
  <si>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</si>
  <si>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</si>
  <si>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</si>
  <si>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</si>
  <si>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</si>
  <si>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</si>
  <si>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</si>
  <si>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</si>
  <si>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</si>
  <si>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</si>
  <si>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</si>
  <si>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</si>
  <si>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</si>
  <si>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</si>
  <si>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</si>
  <si>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</si>
  <si>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</si>
  <si>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</si>
  <si>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</si>
  <si>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</si>
  <si>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</si>
  <si>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</si>
  <si>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</si>
  <si>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</si>
  <si>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</si>
  <si>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</si>
  <si>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</si>
  <si>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</si>
  <si>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</si>
  <si>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</si>
  <si>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</si>
  <si>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</si>
  <si>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</si>
  <si>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</si>
  <si>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</si>
  <si>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</si>
  <si>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</si>
  <si>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</si>
  <si>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</si>
  <si>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</si>
  <si>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</si>
  <si>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</si>
  <si>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</si>
  <si>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</si>
  <si>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</si>
  <si>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</si>
  <si>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</si>
  <si>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</si>
  <si>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</si>
  <si>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</si>
  <si>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</si>
  <si>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</si>
  <si>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</si>
  <si>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</si>
  <si>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</si>
  <si>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</si>
  <si>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</si>
  <si>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</si>
  <si>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</si>
  <si>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</si>
  <si>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</si>
  <si>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</si>
  <si>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</si>
  <si>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</si>
  <si>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</si>
  <si>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</si>
  <si>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</si>
  <si>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</si>
  <si>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</si>
  <si>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</si>
  <si>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</si>
  <si>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</si>
  <si>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</si>
  <si>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</si>
  <si>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</si>
  <si>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</si>
  <si>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</si>
  <si>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</si>
  <si>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</si>
  <si>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</si>
  <si>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</si>
  <si>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</si>
  <si>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</si>
  <si>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</si>
  <si>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</si>
  <si>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</si>
  <si>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</si>
  <si>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</si>
  <si>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</si>
  <si>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</si>
  <si>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</si>
  <si>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</si>
  <si>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</si>
  <si>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</si>
  <si>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</si>
  <si>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</si>
  <si>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</si>
  <si>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</si>
  <si>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</si>
  <si>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</si>
  <si>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</si>
  <si>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</si>
  <si>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</si>
  <si>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</si>
  <si>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</si>
  <si>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</si>
  <si>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</si>
  <si>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</si>
  <si>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</si>
  <si>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</si>
  <si>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</si>
  <si>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</si>
  <si>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</si>
  <si>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</si>
  <si>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</si>
  <si>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</si>
  <si>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</si>
  <si>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</si>
  <si>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</si>
  <si>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</si>
  <si>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</si>
  <si>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</si>
  <si>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</si>
  <si>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</si>
  <si>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</si>
  <si>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</si>
  <si>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</si>
  <si>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</si>
  <si>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</si>
  <si>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</si>
  <si>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</si>
  <si>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</si>
  <si>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</si>
  <si>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</si>
  <si>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</si>
  <si>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</si>
  <si>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</si>
  <si>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</si>
  <si>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</si>
  <si>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</si>
  <si>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</si>
  <si>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</si>
  <si>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</si>
  <si>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</si>
  <si>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</si>
  <si>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</si>
  <si>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</si>
  <si>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</si>
  <si>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</si>
  <si>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</si>
  <si>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</si>
  <si>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</si>
  <si>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</si>
  <si>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</si>
  <si>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</si>
  <si>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</si>
  <si>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</si>
  <si>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</si>
  <si>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</si>
  <si>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</si>
  <si>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</si>
  <si>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</si>
  <si>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</si>
  <si>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</si>
  <si>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</si>
  <si>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</si>
  <si>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</si>
  <si>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</si>
  <si>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</si>
  <si>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</si>
  <si>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</si>
  <si>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</si>
  <si>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</si>
  <si>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</si>
  <si>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</si>
  <si>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</si>
  <si>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</si>
  <si>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</si>
  <si>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</si>
  <si>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</si>
  <si>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</si>
  <si>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</si>
  <si>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</si>
  <si>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</si>
  <si>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</si>
  <si>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</si>
  <si>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</si>
  <si>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</si>
  <si>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</si>
  <si>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</si>
  <si>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</si>
  <si>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</si>
  <si>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</si>
  <si>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</si>
  <si>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</si>
  <si>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</si>
  <si>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</si>
  <si>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</si>
  <si>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</si>
  <si>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</si>
  <si>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</si>
  <si>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</si>
  <si>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</si>
  <si>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</si>
  <si>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</si>
  <si>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</si>
  <si>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</si>
  <si>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</si>
  <si>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</si>
  <si>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</si>
  <si>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</si>
  <si>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</si>
  <si>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</si>
  <si>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</si>
  <si>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</si>
  <si>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</si>
  <si>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</si>
  <si>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</si>
  <si>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</si>
  <si>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</si>
  <si>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</si>
  <si>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</si>
  <si>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</si>
  <si>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</si>
  <si>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</si>
  <si>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</si>
  <si>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</si>
  <si>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</si>
  <si>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</si>
  <si>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</si>
  <si>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</si>
  <si>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</si>
  <si>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</si>
  <si>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</si>
  <si>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</si>
  <si>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</si>
  <si>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</si>
  <si>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</si>
  <si>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</si>
  <si>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</si>
  <si>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</si>
  <si>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</si>
  <si>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</si>
  <si>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</si>
  <si>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</si>
  <si>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</si>
  <si>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</si>
  <si>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</si>
  <si>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</si>
  <si>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</si>
  <si>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</si>
  <si>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</si>
  <si>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</si>
  <si>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</si>
  <si>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</si>
  <si>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</si>
  <si>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</si>
  <si>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</si>
  <si>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</si>
  <si>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</si>
  <si>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</si>
  <si>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</si>
  <si>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</si>
  <si>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</si>
  <si>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</si>
  <si>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</si>
  <si>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</si>
  <si>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</si>
  <si>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</si>
  <si>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</si>
  <si>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</si>
  <si>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</si>
  <si>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</si>
  <si>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</si>
  <si>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</si>
  <si>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</si>
  <si>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</si>
  <si>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</si>
  <si>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</si>
  <si>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</si>
  <si>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</si>
  <si>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</si>
  <si>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</si>
  <si>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</si>
  <si>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</si>
  <si>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</si>
  <si>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</si>
  <si>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</si>
  <si>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</si>
  <si>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</si>
  <si>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</si>
  <si>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</si>
  <si>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</si>
  <si>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</si>
  <si>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</si>
  <si>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</si>
  <si>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</si>
  <si>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</si>
  <si>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</si>
  <si>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</si>
  <si>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</si>
  <si>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</si>
  <si>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</si>
  <si>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</si>
  <si>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</si>
  <si>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</si>
  <si>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</si>
  <si>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</si>
  <si>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</si>
  <si>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</si>
  <si>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</si>
  <si>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영어는 3단어로</t>
  </si>
  <si>
    <r>
      <t>Joo 추후</t>
    </r>
    <r>
      <rPr>
        <sz val="10"/>
        <color rgb="FF262626"/>
        <rFont val="돋움"/>
        <family val="3"/>
        <charset val="129"/>
      </rPr>
      <t xml:space="preserve"> 삭제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</si>
  <si>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</si>
  <si>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</si>
  <si>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</si>
  <si>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</si>
  <si>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</si>
  <si>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</si>
  <si>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</si>
  <si>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</si>
  <si>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</si>
  <si>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</si>
  <si>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</si>
  <si>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</si>
  <si>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</si>
  <si>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</si>
  <si>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</si>
  <si>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</si>
  <si>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</si>
  <si>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</si>
  <si>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</si>
  <si>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</si>
  <si>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1-H, 1-S</t>
    <phoneticPr fontId="25" type="noConversion"/>
  </si>
  <si>
    <r>
      <t>2</t>
    </r>
    <r>
      <rPr>
        <sz val="10"/>
        <color rgb="FF262626"/>
        <rFont val="Trebuchet MS"/>
        <family val="2"/>
      </rPr>
      <t>-H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</si>
</sst>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86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14" fontId="0" fillId="22" borderId="3" xfId="0" applyNumberFormat="1" applyFill="1" applyBorder="1" applyAlignment="1"/>
    <xf numFmtId="0" fontId="5" fillId="23" borderId="1" xfId="0" applyNumberFormat="1" applyFont="1" applyFill="1" applyBorder="1" applyAlignment="1">
      <alignment horizontal="center"/>
    </xf>
    <xf numFmtId="14" fontId="5" fillId="23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7" borderId="2" xfId="0" applyNumberFormat="1" applyFont="1" applyFill="1" applyBorder="1" applyAlignment="1"/>
    <xf numFmtId="0" fontId="0" fillId="27" borderId="2" xfId="0" applyNumberFormat="1" applyFill="1" applyBorder="1" applyAlignment="1">
      <alignment horizontal="center"/>
    </xf>
    <xf numFmtId="0" fontId="0" fillId="27" borderId="2" xfId="0" applyNumberFormat="1" applyFont="1" applyFill="1" applyBorder="1" applyAlignment="1">
      <alignment horizontal="center"/>
    </xf>
    <xf numFmtId="0" fontId="3" fillId="27" borderId="2" xfId="0" applyNumberFormat="1" applyFont="1" applyFill="1" applyBorder="1" applyAlignment="1"/>
    <xf numFmtId="0" fontId="3" fillId="27" borderId="2" xfId="0" applyNumberFormat="1" applyFont="1" applyFill="1" applyBorder="1" applyAlignment="1">
      <alignment horizontal="center"/>
    </xf>
    <xf numFmtId="14" fontId="0" fillId="27" borderId="2" xfId="0" applyNumberFormat="1" applyFill="1" applyBorder="1" applyAlignment="1"/>
    <xf numFmtId="14" fontId="0" fillId="27" borderId="3" xfId="0" applyNumberFormat="1" applyFill="1" applyBorder="1" applyAlignment="1"/>
    <xf numFmtId="0" fontId="0" fillId="27" borderId="2" xfId="0" applyNumberFormat="1" applyFill="1" applyBorder="1" applyAlignment="1"/>
    <xf numFmtId="0" fontId="0" fillId="27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0" fillId="27" borderId="3" xfId="0" applyNumberFormat="1" applyFon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8" borderId="0" xfId="0" applyNumberFormat="1" applyFill="1" applyAlignment="1"/>
    <xf numFmtId="0" fontId="0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/>
    <xf numFmtId="0" fontId="0" fillId="28" borderId="0" xfId="0" applyNumberFormat="1" applyFont="1" applyFill="1" applyAlignment="1"/>
    <xf numFmtId="0" fontId="0" fillId="28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6" fillId="26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>
      <alignment horizontal="center"/>
    </xf>
    <xf numFmtId="14" fontId="0" fillId="13" borderId="3" xfId="0" applyNumberFormat="1" applyFill="1" applyBorder="1" applyAlignment="1"/>
    <xf numFmtId="0" fontId="24" fillId="13" borderId="3" xfId="0" applyNumberFormat="1" applyFont="1" applyFill="1" applyBorder="1" applyAlignment="1">
      <alignment horizontal="center"/>
    </xf>
    <xf numFmtId="0" fontId="24" fillId="22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5" fillId="23" borderId="0" xfId="0" applyNumberFormat="1" applyFont="1" applyFill="1" applyAlignment="1">
      <alignment horizontal="center"/>
    </xf>
    <xf numFmtId="0" fontId="5" fillId="24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5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973FA21F-AC14-4B3B-BBFA-4FFB468C3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1EACDF83-766E-4E19-BCF8-B9F3BC06E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DB943E1E-6823-4B17-BE86-96229DC45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EA9EBE2-A557-4605-931F-49A1494FF3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3EFE1114-77AE-4793-B255-6C9F3C45D4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5E43EBA6-E79A-4411-A2D1-64159D71F2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66E943B3-C6F2-4CC4-B2DD-73D8EA10D6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88688EF-8BC2-4133-9B95-B6EB5639D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AD692D6B-4822-4D5E-BDCA-4305EF1254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B994A1EB-4118-44C5-B3B3-F97F99112D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950BDDE-A4DC-4FFD-9D02-0558A71B3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EEE469DD-19FC-4134-9FB0-6C3846C324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65</xdr:row>
      <xdr:rowOff>180975</xdr:rowOff>
    </xdr:from>
    <xdr:to>
      <xdr:col>5</xdr:col>
      <xdr:colOff>3695700</xdr:colOff>
      <xdr:row>69</xdr:row>
      <xdr:rowOff>142875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09A81AA-A378-444D-9F22-1FD3172E91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2581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76</xdr:row>
      <xdr:rowOff>152400</xdr:rowOff>
    </xdr:from>
    <xdr:to>
      <xdr:col>14</xdr:col>
      <xdr:colOff>1628775</xdr:colOff>
      <xdr:row>82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7CB40CE-BCE9-46FE-A51F-4B37F206E0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70</xdr:row>
      <xdr:rowOff>19050</xdr:rowOff>
    </xdr:from>
    <xdr:to>
      <xdr:col>5</xdr:col>
      <xdr:colOff>3714750</xdr:colOff>
      <xdr:row>72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F6E57872-0603-4D63-A46B-A1800A3F6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90487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90</xdr:row>
      <xdr:rowOff>137160</xdr:rowOff>
    </xdr:from>
    <xdr:to>
      <xdr:col>2</xdr:col>
      <xdr:colOff>525780</xdr:colOff>
      <xdr:row>103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66F2A8D0-876F-4444-A335-5A983BCCCA5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90</xdr:row>
      <xdr:rowOff>144780</xdr:rowOff>
    </xdr:from>
    <xdr:to>
      <xdr:col>5</xdr:col>
      <xdr:colOff>299085</xdr:colOff>
      <xdr:row>103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41FB6659-9658-4C90-9606-999DAD6F06A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90</xdr:row>
      <xdr:rowOff>129540</xdr:rowOff>
    </xdr:from>
    <xdr:to>
      <xdr:col>5</xdr:col>
      <xdr:colOff>1986915</xdr:colOff>
      <xdr:row>103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84058B49-642C-43BD-819C-C3ADC61FF79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90</xdr:row>
      <xdr:rowOff>121920</xdr:rowOff>
    </xdr:from>
    <xdr:to>
      <xdr:col>5</xdr:col>
      <xdr:colOff>3575685</xdr:colOff>
      <xdr:row>103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FDFF6EA9-3493-42D7-B23E-7A99FEFD5B2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90</xdr:row>
      <xdr:rowOff>68580</xdr:rowOff>
    </xdr:from>
    <xdr:to>
      <xdr:col>8</xdr:col>
      <xdr:colOff>352425</xdr:colOff>
      <xdr:row>106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F5CE11CC-379D-4DEB-AB88-75F355D4AA0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73</xdr:row>
      <xdr:rowOff>28575</xdr:rowOff>
    </xdr:from>
    <xdr:to>
      <xdr:col>5</xdr:col>
      <xdr:colOff>3609975</xdr:colOff>
      <xdr:row>77</xdr:row>
      <xdr:rowOff>123825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73CB0FA-B118-4D98-BE75-1D8C1735E5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62977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78</xdr:row>
      <xdr:rowOff>19050</xdr:rowOff>
    </xdr:from>
    <xdr:to>
      <xdr:col>5</xdr:col>
      <xdr:colOff>3581400</xdr:colOff>
      <xdr:row>80</xdr:row>
      <xdr:rowOff>171450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B9C21395-EEDB-4180-AD89-AB8E765BAF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57275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69</xdr:row>
      <xdr:rowOff>171450</xdr:rowOff>
    </xdr:from>
    <xdr:to>
      <xdr:col>14</xdr:col>
      <xdr:colOff>180975</xdr:colOff>
      <xdr:row>73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7CBBC35B-D38E-4BB6-8E8D-EF775274E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82</xdr:row>
      <xdr:rowOff>9525</xdr:rowOff>
    </xdr:from>
    <xdr:to>
      <xdr:col>5</xdr:col>
      <xdr:colOff>3571875</xdr:colOff>
      <xdr:row>86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A4C6C7C8-C51A-4012-9FC2-336529710D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325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60</xdr:row>
      <xdr:rowOff>114300</xdr:rowOff>
    </xdr:from>
    <xdr:to>
      <xdr:col>14</xdr:col>
      <xdr:colOff>219075</xdr:colOff>
      <xdr:row>65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6F78839-019E-46DE-AA9A-9AE19666EE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66</xdr:row>
      <xdr:rowOff>19050</xdr:rowOff>
    </xdr:from>
    <xdr:to>
      <xdr:col>14</xdr:col>
      <xdr:colOff>180975</xdr:colOff>
      <xdr:row>69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468E6159-D618-4A24-BBBB-2A036A954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58</xdr:row>
      <xdr:rowOff>19050</xdr:rowOff>
    </xdr:from>
    <xdr:to>
      <xdr:col>5</xdr:col>
      <xdr:colOff>3667125</xdr:colOff>
      <xdr:row>61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55881381-B80F-4102-A347-3659582F9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762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73</xdr:row>
      <xdr:rowOff>161925</xdr:rowOff>
    </xdr:from>
    <xdr:to>
      <xdr:col>14</xdr:col>
      <xdr:colOff>200025</xdr:colOff>
      <xdr:row>76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A5D4D856-63B5-4DAE-9D3D-87C60A079F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83</xdr:row>
      <xdr:rowOff>19050</xdr:rowOff>
    </xdr:from>
    <xdr:to>
      <xdr:col>14</xdr:col>
      <xdr:colOff>1609725</xdr:colOff>
      <xdr:row>87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291E6BC9-A57B-464F-96E6-D88271B59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110</xdr:row>
      <xdr:rowOff>38100</xdr:rowOff>
    </xdr:from>
    <xdr:to>
      <xdr:col>14</xdr:col>
      <xdr:colOff>257175</xdr:colOff>
      <xdr:row>114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54044F6E-827C-4659-97D2-9E1A17F26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110</xdr:row>
      <xdr:rowOff>76200</xdr:rowOff>
    </xdr:from>
    <xdr:to>
      <xdr:col>5</xdr:col>
      <xdr:colOff>3505200</xdr:colOff>
      <xdr:row>112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9DE3C033-C54A-4820-A301-BF33185C1C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115</xdr:row>
      <xdr:rowOff>28575</xdr:rowOff>
    </xdr:from>
    <xdr:to>
      <xdr:col>14</xdr:col>
      <xdr:colOff>190500</xdr:colOff>
      <xdr:row>118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F3D1AA1B-9D64-4376-8314-99068A98A2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113</xdr:row>
      <xdr:rowOff>28575</xdr:rowOff>
    </xdr:from>
    <xdr:to>
      <xdr:col>5</xdr:col>
      <xdr:colOff>3505200</xdr:colOff>
      <xdr:row>115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ECC7412-2A55-433B-A25F-1DF7C00BA1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119</xdr:row>
      <xdr:rowOff>38100</xdr:rowOff>
    </xdr:from>
    <xdr:to>
      <xdr:col>14</xdr:col>
      <xdr:colOff>209550</xdr:colOff>
      <xdr:row>123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88A9E280-FA3B-4948-BE49-D667926FED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116</xdr:row>
      <xdr:rowOff>57150</xdr:rowOff>
    </xdr:from>
    <xdr:to>
      <xdr:col>5</xdr:col>
      <xdr:colOff>3486150</xdr:colOff>
      <xdr:row>118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64D2A574-5502-4868-825D-EC2B805E4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119</xdr:row>
      <xdr:rowOff>19050</xdr:rowOff>
    </xdr:from>
    <xdr:to>
      <xdr:col>5</xdr:col>
      <xdr:colOff>3476625</xdr:colOff>
      <xdr:row>124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5C0A7624-DDEF-42A0-AB3C-79370D8AD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124</xdr:row>
      <xdr:rowOff>114300</xdr:rowOff>
    </xdr:from>
    <xdr:to>
      <xdr:col>5</xdr:col>
      <xdr:colOff>3495675</xdr:colOff>
      <xdr:row>129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DA2E727B-F341-48D8-B985-8871E39B5F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124</xdr:row>
      <xdr:rowOff>57150</xdr:rowOff>
    </xdr:from>
    <xdr:to>
      <xdr:col>14</xdr:col>
      <xdr:colOff>200025</xdr:colOff>
      <xdr:row>127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5DEACA26-852E-476E-A257-1680C5C4AB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127</xdr:row>
      <xdr:rowOff>57150</xdr:rowOff>
    </xdr:from>
    <xdr:to>
      <xdr:col>14</xdr:col>
      <xdr:colOff>228600</xdr:colOff>
      <xdr:row>130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ADFBF91-F191-4484-9C74-CD7270E5FF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129</xdr:row>
      <xdr:rowOff>57150</xdr:rowOff>
    </xdr:from>
    <xdr:to>
      <xdr:col>5</xdr:col>
      <xdr:colOff>3543300</xdr:colOff>
      <xdr:row>132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4890A016-EA83-46ED-9373-4232AD1E4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133</xdr:row>
      <xdr:rowOff>38100</xdr:rowOff>
    </xdr:from>
    <xdr:to>
      <xdr:col>5</xdr:col>
      <xdr:colOff>3514725</xdr:colOff>
      <xdr:row>137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3F1C1350-3087-4F2A-A836-4D276E7BC1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137</xdr:row>
      <xdr:rowOff>152400</xdr:rowOff>
    </xdr:from>
    <xdr:to>
      <xdr:col>5</xdr:col>
      <xdr:colOff>3495675</xdr:colOff>
      <xdr:row>142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5B8B58A6-F8AF-4C9B-AD7B-8E9B422C72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143</xdr:row>
      <xdr:rowOff>38100</xdr:rowOff>
    </xdr:from>
    <xdr:to>
      <xdr:col>5</xdr:col>
      <xdr:colOff>3571875</xdr:colOff>
      <xdr:row>146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8DAC79D-6377-4CF5-AF97-B4549FE1E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147</xdr:row>
      <xdr:rowOff>19050</xdr:rowOff>
    </xdr:from>
    <xdr:to>
      <xdr:col>5</xdr:col>
      <xdr:colOff>3486150</xdr:colOff>
      <xdr:row>151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31220CE3-6BCD-446C-B356-6F16F363DE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131</xdr:row>
      <xdr:rowOff>66675</xdr:rowOff>
    </xdr:from>
    <xdr:to>
      <xdr:col>14</xdr:col>
      <xdr:colOff>266700</xdr:colOff>
      <xdr:row>134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910DC3C3-E869-4154-9798-C4E4E4FB8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104775</xdr:rowOff>
    </xdr:from>
    <xdr:to>
      <xdr:col>5</xdr:col>
      <xdr:colOff>3505200</xdr:colOff>
      <xdr:row>155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9D049F4D-F54B-442F-8AD0-83D83559AA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134</xdr:row>
      <xdr:rowOff>57150</xdr:rowOff>
    </xdr:from>
    <xdr:to>
      <xdr:col>14</xdr:col>
      <xdr:colOff>247650</xdr:colOff>
      <xdr:row>139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ABB26889-196D-456B-B04B-D2E9A6AEE8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140</xdr:row>
      <xdr:rowOff>47625</xdr:rowOff>
    </xdr:from>
    <xdr:to>
      <xdr:col>14</xdr:col>
      <xdr:colOff>285750</xdr:colOff>
      <xdr:row>144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D0D450C-1674-4E4B-83C6-391885107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155</xdr:row>
      <xdr:rowOff>28575</xdr:rowOff>
    </xdr:from>
    <xdr:to>
      <xdr:col>5</xdr:col>
      <xdr:colOff>3524250</xdr:colOff>
      <xdr:row>160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CA21AA5-E712-40FD-831F-E6AE54D0D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160</xdr:row>
      <xdr:rowOff>161925</xdr:rowOff>
    </xdr:from>
    <xdr:to>
      <xdr:col>5</xdr:col>
      <xdr:colOff>3562350</xdr:colOff>
      <xdr:row>163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7E6CCEF-93FD-481B-A930-8A4A60C989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145</xdr:row>
      <xdr:rowOff>28575</xdr:rowOff>
    </xdr:from>
    <xdr:to>
      <xdr:col>14</xdr:col>
      <xdr:colOff>238125</xdr:colOff>
      <xdr:row>148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D86514BF-2DE6-4D74-9137-65D62827CF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149</xdr:row>
      <xdr:rowOff>47625</xdr:rowOff>
    </xdr:from>
    <xdr:to>
      <xdr:col>14</xdr:col>
      <xdr:colOff>190500</xdr:colOff>
      <xdr:row>156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CF0929AD-9D53-4B69-A6B4-DC2F94445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164</xdr:row>
      <xdr:rowOff>9525</xdr:rowOff>
    </xdr:from>
    <xdr:to>
      <xdr:col>5</xdr:col>
      <xdr:colOff>3476625</xdr:colOff>
      <xdr:row>169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478AC54D-31D2-411D-91D5-BA9F9601A4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157</xdr:row>
      <xdr:rowOff>19050</xdr:rowOff>
    </xdr:from>
    <xdr:to>
      <xdr:col>14</xdr:col>
      <xdr:colOff>219075</xdr:colOff>
      <xdr:row>159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A654E5A-CE77-4EB7-8863-6E17D5BC3A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159</xdr:row>
      <xdr:rowOff>180975</xdr:rowOff>
    </xdr:from>
    <xdr:to>
      <xdr:col>14</xdr:col>
      <xdr:colOff>209550</xdr:colOff>
      <xdr:row>162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3892F8DE-1BB1-427F-BF50-9F88E2DE9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163</xdr:row>
      <xdr:rowOff>38100</xdr:rowOff>
    </xdr:from>
    <xdr:to>
      <xdr:col>14</xdr:col>
      <xdr:colOff>238125</xdr:colOff>
      <xdr:row>165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98DC2750-C802-4097-8C2D-875C53831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169</xdr:row>
      <xdr:rowOff>123825</xdr:rowOff>
    </xdr:from>
    <xdr:to>
      <xdr:col>5</xdr:col>
      <xdr:colOff>3505200</xdr:colOff>
      <xdr:row>174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44ABF537-0FC2-4281-A802-01181210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166</xdr:row>
      <xdr:rowOff>38100</xdr:rowOff>
    </xdr:from>
    <xdr:to>
      <xdr:col>14</xdr:col>
      <xdr:colOff>190500</xdr:colOff>
      <xdr:row>169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441BDF4B-CC9D-4665-88D9-FEF7EAB3E4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170</xdr:row>
      <xdr:rowOff>0</xdr:rowOff>
    </xdr:from>
    <xdr:to>
      <xdr:col>14</xdr:col>
      <xdr:colOff>200025</xdr:colOff>
      <xdr:row>172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76E1D24F-90FE-413D-B5D3-C84F707D8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174</xdr:row>
      <xdr:rowOff>85725</xdr:rowOff>
    </xdr:from>
    <xdr:to>
      <xdr:col>5</xdr:col>
      <xdr:colOff>3514725</xdr:colOff>
      <xdr:row>177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F72AEC34-8B9D-4AA9-863C-1F7EAC3DF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161925</xdr:rowOff>
    </xdr:from>
    <xdr:to>
      <xdr:col>5</xdr:col>
      <xdr:colOff>3457575</xdr:colOff>
      <xdr:row>181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C36A0F34-772B-4438-BFC6-1C892E405A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182</xdr:row>
      <xdr:rowOff>57150</xdr:rowOff>
    </xdr:from>
    <xdr:to>
      <xdr:col>5</xdr:col>
      <xdr:colOff>3514725</xdr:colOff>
      <xdr:row>184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4397DB6C-4270-4EAA-A27E-902FEDCA32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185</xdr:row>
      <xdr:rowOff>57150</xdr:rowOff>
    </xdr:from>
    <xdr:to>
      <xdr:col>5</xdr:col>
      <xdr:colOff>3476625</xdr:colOff>
      <xdr:row>189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6C1A20C7-5D66-4988-A79E-3FEDE0A25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62</xdr:row>
      <xdr:rowOff>28575</xdr:rowOff>
    </xdr:from>
    <xdr:to>
      <xdr:col>5</xdr:col>
      <xdr:colOff>3657600</xdr:colOff>
      <xdr:row>65</xdr:row>
      <xdr:rowOff>104775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5F3FA70E-AC18-44F4-BCFC-85F3EA1E02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5342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57</xdr:row>
      <xdr:rowOff>0</xdr:rowOff>
    </xdr:from>
    <xdr:to>
      <xdr:col>13</xdr:col>
      <xdr:colOff>586740</xdr:colOff>
      <xdr:row>60</xdr:row>
      <xdr:rowOff>38100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EDE26CED-E3B3-4AC3-BE5C-5E382BE337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4680" y="6568440"/>
          <a:ext cx="610362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52</xdr:row>
      <xdr:rowOff>38100</xdr:rowOff>
    </xdr:from>
    <xdr:to>
      <xdr:col>5</xdr:col>
      <xdr:colOff>3629025</xdr:colOff>
      <xdr:row>57</xdr:row>
      <xdr:rowOff>9525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60E593C2-026D-401C-AEEF-5FD6F7C2F4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73533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53</xdr:row>
      <xdr:rowOff>161925</xdr:rowOff>
    </xdr:from>
    <xdr:to>
      <xdr:col>14</xdr:col>
      <xdr:colOff>266700</xdr:colOff>
      <xdr:row>56</xdr:row>
      <xdr:rowOff>123825</xdr:rowOff>
    </xdr:to>
    <xdr:pic>
      <xdr:nvPicPr>
        <xdr:cNvPr id="72" name="그림 71"/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03346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48</xdr:row>
      <xdr:rowOff>152400</xdr:rowOff>
    </xdr:from>
    <xdr:to>
      <xdr:col>14</xdr:col>
      <xdr:colOff>209550</xdr:colOff>
      <xdr:row>53</xdr:row>
      <xdr:rowOff>76200</xdr:rowOff>
    </xdr:to>
    <xdr:pic>
      <xdr:nvPicPr>
        <xdr:cNvPr id="73" name="그림 72"/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37260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65">
        <v>2019</v>
      </c>
      <c r="B3" s="365"/>
      <c r="C3" s="365"/>
      <c r="D3" s="365"/>
      <c r="E3" s="365"/>
      <c r="F3" s="365"/>
      <c r="G3" s="365"/>
      <c r="H3" s="365"/>
      <c r="I3" s="366">
        <v>2020</v>
      </c>
      <c r="J3" s="366"/>
      <c r="K3" s="366"/>
      <c r="L3" s="366"/>
      <c r="M3" s="366"/>
      <c r="N3" s="366"/>
      <c r="O3" s="366"/>
      <c r="P3" s="366"/>
      <c r="Q3" s="366"/>
      <c r="R3" s="366"/>
      <c r="S3" s="366"/>
      <c r="T3" s="366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85" sqref="F18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81">
        <v>2019</v>
      </c>
      <c r="C1" s="381"/>
      <c r="D1" s="381"/>
      <c r="E1" s="381"/>
      <c r="F1" s="381"/>
      <c r="G1" s="381"/>
      <c r="H1" s="381"/>
      <c r="I1" s="381"/>
      <c r="J1" s="381"/>
      <c r="K1" s="381"/>
      <c r="L1" s="381"/>
      <c r="M1" s="381"/>
      <c r="N1" s="381"/>
      <c r="O1" s="381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9" t="s">
        <v>41</v>
      </c>
      <c r="C180" s="270">
        <v>1</v>
      </c>
      <c r="D180" s="270"/>
      <c r="E180" s="271"/>
      <c r="F180" s="272" t="s">
        <v>25</v>
      </c>
      <c r="G180" s="270">
        <v>2019</v>
      </c>
      <c r="H180" s="273" t="s">
        <v>339</v>
      </c>
      <c r="I180" s="269" t="s">
        <v>708</v>
      </c>
      <c r="J180" s="274">
        <v>43814</v>
      </c>
      <c r="K180" s="270" t="s">
        <v>322</v>
      </c>
      <c r="L180" s="274">
        <f t="shared" si="10"/>
        <v>43835</v>
      </c>
      <c r="M180" s="270"/>
      <c r="N180" s="269"/>
      <c r="O180" s="269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5" t="s">
        <v>522</v>
      </c>
      <c r="C182" s="234">
        <v>1</v>
      </c>
      <c r="D182" s="276" t="s">
        <v>322</v>
      </c>
      <c r="E182" s="276"/>
      <c r="F182" s="235" t="s">
        <v>411</v>
      </c>
      <c r="G182" s="234">
        <v>2019</v>
      </c>
      <c r="H182" s="236" t="s">
        <v>339</v>
      </c>
      <c r="I182" s="275" t="s">
        <v>709</v>
      </c>
      <c r="J182" s="237">
        <v>43821</v>
      </c>
      <c r="K182" s="276" t="s">
        <v>322</v>
      </c>
      <c r="L182" s="237">
        <f t="shared" si="9"/>
        <v>43842</v>
      </c>
      <c r="M182" s="234"/>
      <c r="N182" s="233"/>
      <c r="O182" s="233"/>
    </row>
    <row r="183" spans="2:15">
      <c r="B183" s="310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10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6" t="s">
        <v>322</v>
      </c>
      <c r="E184" s="276"/>
      <c r="F184" s="235" t="s">
        <v>177</v>
      </c>
      <c r="G184" s="234">
        <v>2019</v>
      </c>
      <c r="H184" s="304" t="s">
        <v>339</v>
      </c>
      <c r="I184" s="233" t="s">
        <v>790</v>
      </c>
      <c r="J184" s="237">
        <v>43821</v>
      </c>
      <c r="K184" s="276" t="s">
        <v>322</v>
      </c>
      <c r="L184" s="237">
        <f t="shared" si="8"/>
        <v>43842</v>
      </c>
      <c r="M184" s="234"/>
      <c r="N184" s="233"/>
      <c r="O184" s="233"/>
    </row>
    <row r="185" spans="2:15">
      <c r="B185" s="310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10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10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10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10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10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10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10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286"/>
  <sheetViews>
    <sheetView tabSelected="1" zoomScaleNormal="100" zoomScaleSheetLayoutView="75" workbookViewId="0">
      <pane ySplit="2" topLeftCell="A9" activePane="bottomLeft" state="frozen"/>
      <selection pane="bottomLeft" activeCell="F36" sqref="F3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8.8554687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82">
        <v>2020</v>
      </c>
      <c r="C1" s="382"/>
      <c r="D1" s="382"/>
      <c r="E1" s="382"/>
      <c r="F1" s="382"/>
      <c r="G1" s="382"/>
      <c r="H1" s="382"/>
      <c r="I1" s="382"/>
      <c r="J1" s="382"/>
      <c r="K1" s="382"/>
      <c r="L1" s="382"/>
      <c r="M1" s="382"/>
      <c r="N1" s="382"/>
      <c r="O1" s="382"/>
    </row>
    <row r="2" spans="2:15">
      <c r="B2" s="260" t="s">
        <v>45</v>
      </c>
      <c r="C2" s="260" t="s">
        <v>530</v>
      </c>
      <c r="D2" s="260" t="s">
        <v>662</v>
      </c>
      <c r="E2" s="260" t="s">
        <v>42</v>
      </c>
      <c r="F2" s="260" t="s">
        <v>326</v>
      </c>
      <c r="G2" s="260" t="s">
        <v>536</v>
      </c>
      <c r="H2" s="260" t="s">
        <v>531</v>
      </c>
      <c r="I2" s="260" t="s">
        <v>533</v>
      </c>
      <c r="J2" s="261" t="s">
        <v>327</v>
      </c>
      <c r="K2" s="260" t="s">
        <v>320</v>
      </c>
      <c r="L2" s="261" t="s">
        <v>335</v>
      </c>
      <c r="M2" s="260" t="s">
        <v>328</v>
      </c>
      <c r="N2" s="261" t="s">
        <v>534</v>
      </c>
      <c r="O2" s="260" t="s">
        <v>319</v>
      </c>
    </row>
    <row r="3" spans="2:15">
      <c r="B3" s="315" t="s">
        <v>408</v>
      </c>
      <c r="C3" s="316">
        <v>1</v>
      </c>
      <c r="D3" s="316"/>
      <c r="E3" s="317"/>
      <c r="F3" s="318" t="s">
        <v>814</v>
      </c>
      <c r="G3" s="316">
        <v>2018</v>
      </c>
      <c r="H3" s="319" t="s">
        <v>346</v>
      </c>
      <c r="I3" s="315" t="s">
        <v>816</v>
      </c>
      <c r="J3" s="320">
        <v>43834</v>
      </c>
      <c r="K3" s="317" t="s">
        <v>322</v>
      </c>
      <c r="L3" s="321">
        <f t="shared" ref="L3:L105" si="0">IF(K3="O",J3+21,J3+14)</f>
        <v>43855</v>
      </c>
      <c r="M3" s="317"/>
      <c r="N3" s="322"/>
      <c r="O3" s="323" t="s">
        <v>818</v>
      </c>
    </row>
    <row r="4" spans="2:15">
      <c r="B4" s="327" t="s">
        <v>408</v>
      </c>
      <c r="C4" s="328">
        <v>1</v>
      </c>
      <c r="D4" s="328"/>
      <c r="E4" s="329"/>
      <c r="F4" s="330" t="s">
        <v>176</v>
      </c>
      <c r="G4" s="328">
        <v>2019</v>
      </c>
      <c r="H4" s="331" t="s">
        <v>346</v>
      </c>
      <c r="I4" s="327" t="s">
        <v>815</v>
      </c>
      <c r="J4" s="321">
        <v>43834</v>
      </c>
      <c r="K4" s="329" t="s">
        <v>322</v>
      </c>
      <c r="L4" s="321">
        <f t="shared" si="0"/>
        <v>43855</v>
      </c>
      <c r="M4" s="329"/>
      <c r="N4" s="332"/>
      <c r="O4" s="323" t="s">
        <v>818</v>
      </c>
    </row>
    <row r="5" spans="2:15">
      <c r="B5" s="327" t="s">
        <v>817</v>
      </c>
      <c r="C5" s="328">
        <v>1</v>
      </c>
      <c r="D5" s="329"/>
      <c r="E5" s="329"/>
      <c r="F5" s="332" t="s">
        <v>680</v>
      </c>
      <c r="G5" s="328">
        <v>2018</v>
      </c>
      <c r="H5" s="331" t="s">
        <v>329</v>
      </c>
      <c r="I5" s="327" t="s">
        <v>820</v>
      </c>
      <c r="J5" s="321">
        <v>43834</v>
      </c>
      <c r="K5" s="329" t="s">
        <v>322</v>
      </c>
      <c r="L5" s="321">
        <f t="shared" si="0"/>
        <v>43855</v>
      </c>
      <c r="M5" s="328"/>
      <c r="N5" s="332"/>
      <c r="O5" s="323" t="s">
        <v>818</v>
      </c>
    </row>
    <row r="6" spans="2:15">
      <c r="B6" s="327" t="s">
        <v>408</v>
      </c>
      <c r="C6" s="328">
        <v>1</v>
      </c>
      <c r="D6" s="328"/>
      <c r="E6" s="329"/>
      <c r="F6" s="330" t="s">
        <v>314</v>
      </c>
      <c r="G6" s="328">
        <v>2017</v>
      </c>
      <c r="H6" s="331" t="s">
        <v>331</v>
      </c>
      <c r="I6" s="327" t="s">
        <v>486</v>
      </c>
      <c r="J6" s="321">
        <v>43834</v>
      </c>
      <c r="K6" s="329" t="s">
        <v>322</v>
      </c>
      <c r="L6" s="321">
        <f t="shared" si="0"/>
        <v>43855</v>
      </c>
      <c r="M6" s="328"/>
      <c r="N6" s="332"/>
      <c r="O6" s="327" t="s">
        <v>819</v>
      </c>
    </row>
    <row r="7" spans="2:15">
      <c r="B7" s="327" t="s">
        <v>408</v>
      </c>
      <c r="C7" s="328">
        <v>1</v>
      </c>
      <c r="D7" s="329"/>
      <c r="E7" s="329"/>
      <c r="F7" s="330" t="s">
        <v>63</v>
      </c>
      <c r="G7" s="328">
        <v>2016</v>
      </c>
      <c r="H7" s="331" t="s">
        <v>325</v>
      </c>
      <c r="I7" s="327" t="s">
        <v>821</v>
      </c>
      <c r="J7" s="321">
        <v>43834</v>
      </c>
      <c r="K7" s="329" t="s">
        <v>322</v>
      </c>
      <c r="L7" s="321">
        <f t="shared" si="0"/>
        <v>43855</v>
      </c>
      <c r="M7" s="328"/>
      <c r="N7" s="332"/>
      <c r="O7" s="323" t="s">
        <v>818</v>
      </c>
    </row>
    <row r="8" spans="2:15">
      <c r="B8" s="327" t="s">
        <v>408</v>
      </c>
      <c r="C8" s="328">
        <v>1</v>
      </c>
      <c r="D8" s="328"/>
      <c r="E8" s="328"/>
      <c r="F8" s="330" t="s">
        <v>13</v>
      </c>
      <c r="G8" s="328">
        <v>2019</v>
      </c>
      <c r="H8" s="331" t="s">
        <v>339</v>
      </c>
      <c r="I8" s="327" t="s">
        <v>488</v>
      </c>
      <c r="J8" s="321">
        <v>43835</v>
      </c>
      <c r="K8" s="329" t="s">
        <v>322</v>
      </c>
      <c r="L8" s="321">
        <f t="shared" si="0"/>
        <v>43856</v>
      </c>
      <c r="M8" s="329"/>
      <c r="N8" s="332"/>
      <c r="O8" s="332" t="s">
        <v>665</v>
      </c>
    </row>
    <row r="9" spans="2:15">
      <c r="B9" s="327" t="s">
        <v>155</v>
      </c>
      <c r="C9" s="328">
        <v>1</v>
      </c>
      <c r="D9" s="328"/>
      <c r="E9" s="328"/>
      <c r="F9" s="330" t="s">
        <v>663</v>
      </c>
      <c r="G9" s="328">
        <v>2019</v>
      </c>
      <c r="H9" s="331" t="s">
        <v>339</v>
      </c>
      <c r="I9" s="327" t="s">
        <v>484</v>
      </c>
      <c r="J9" s="321">
        <v>43835</v>
      </c>
      <c r="K9" s="329" t="s">
        <v>322</v>
      </c>
      <c r="L9" s="321">
        <f t="shared" si="0"/>
        <v>43856</v>
      </c>
      <c r="M9" s="328"/>
      <c r="N9" s="332"/>
      <c r="O9" s="332" t="s">
        <v>665</v>
      </c>
    </row>
    <row r="10" spans="2:15">
      <c r="B10" s="327" t="s">
        <v>552</v>
      </c>
      <c r="C10" s="328">
        <v>1</v>
      </c>
      <c r="D10" s="328"/>
      <c r="E10" s="328"/>
      <c r="F10" s="330" t="s">
        <v>664</v>
      </c>
      <c r="G10" s="328">
        <v>2019</v>
      </c>
      <c r="H10" s="331" t="s">
        <v>339</v>
      </c>
      <c r="I10" s="327" t="s">
        <v>487</v>
      </c>
      <c r="J10" s="321">
        <v>43835</v>
      </c>
      <c r="K10" s="329" t="s">
        <v>322</v>
      </c>
      <c r="L10" s="321">
        <f t="shared" si="0"/>
        <v>43856</v>
      </c>
      <c r="M10" s="328"/>
      <c r="N10" s="332"/>
      <c r="O10" s="332" t="s">
        <v>665</v>
      </c>
    </row>
    <row r="11" spans="2:15">
      <c r="B11" s="327" t="s">
        <v>60</v>
      </c>
      <c r="C11" s="328">
        <v>1</v>
      </c>
      <c r="D11" s="347"/>
      <c r="E11" s="328"/>
      <c r="F11" s="330" t="s">
        <v>409</v>
      </c>
      <c r="G11" s="328">
        <v>2019</v>
      </c>
      <c r="H11" s="331" t="s">
        <v>339</v>
      </c>
      <c r="I11" s="327" t="s">
        <v>822</v>
      </c>
      <c r="J11" s="321">
        <v>43841</v>
      </c>
      <c r="K11" s="329" t="s">
        <v>322</v>
      </c>
      <c r="L11" s="321">
        <f t="shared" si="0"/>
        <v>43862</v>
      </c>
      <c r="M11" s="328"/>
      <c r="N11" s="332"/>
      <c r="O11" s="327" t="s">
        <v>667</v>
      </c>
    </row>
    <row r="12" spans="2:15">
      <c r="B12" s="332" t="s">
        <v>408</v>
      </c>
      <c r="C12" s="328">
        <v>1</v>
      </c>
      <c r="D12" s="328"/>
      <c r="E12" s="328"/>
      <c r="F12" s="330" t="s">
        <v>506</v>
      </c>
      <c r="G12" s="328">
        <v>2019</v>
      </c>
      <c r="H12" s="331" t="s">
        <v>339</v>
      </c>
      <c r="I12" s="332" t="s">
        <v>823</v>
      </c>
      <c r="J12" s="321">
        <v>43842</v>
      </c>
      <c r="K12" s="328" t="s">
        <v>322</v>
      </c>
      <c r="L12" s="321">
        <f t="shared" si="0"/>
        <v>43863</v>
      </c>
      <c r="M12" s="328"/>
      <c r="N12" s="332"/>
      <c r="O12" s="332" t="s">
        <v>667</v>
      </c>
    </row>
    <row r="13" spans="2:15">
      <c r="B13" s="327" t="s">
        <v>824</v>
      </c>
      <c r="C13" s="328">
        <v>1</v>
      </c>
      <c r="D13" s="347"/>
      <c r="E13" s="328"/>
      <c r="F13" s="330" t="s">
        <v>666</v>
      </c>
      <c r="G13" s="328">
        <v>2019</v>
      </c>
      <c r="H13" s="331" t="s">
        <v>334</v>
      </c>
      <c r="I13" s="327" t="s">
        <v>825</v>
      </c>
      <c r="J13" s="321">
        <v>43849</v>
      </c>
      <c r="K13" s="329" t="s">
        <v>322</v>
      </c>
      <c r="L13" s="321">
        <f t="shared" si="0"/>
        <v>43870</v>
      </c>
      <c r="M13" s="328"/>
      <c r="N13" s="332"/>
      <c r="O13" s="332"/>
    </row>
    <row r="14" spans="2:15">
      <c r="B14" s="327" t="s">
        <v>141</v>
      </c>
      <c r="C14" s="328">
        <v>1</v>
      </c>
      <c r="D14" s="328"/>
      <c r="E14" s="328"/>
      <c r="F14" s="330" t="s">
        <v>644</v>
      </c>
      <c r="G14" s="328">
        <v>2019</v>
      </c>
      <c r="H14" s="331" t="s">
        <v>334</v>
      </c>
      <c r="I14" s="327" t="s">
        <v>826</v>
      </c>
      <c r="J14" s="321">
        <v>43849</v>
      </c>
      <c r="K14" s="329" t="s">
        <v>322</v>
      </c>
      <c r="L14" s="321">
        <f t="shared" si="0"/>
        <v>43870</v>
      </c>
      <c r="M14" s="329"/>
      <c r="N14" s="332"/>
      <c r="O14" s="332"/>
    </row>
    <row r="15" spans="2:15">
      <c r="B15" s="327" t="s">
        <v>141</v>
      </c>
      <c r="C15" s="328">
        <v>1</v>
      </c>
      <c r="D15" s="347"/>
      <c r="E15" s="328"/>
      <c r="F15" s="330" t="s">
        <v>425</v>
      </c>
      <c r="G15" s="328">
        <v>2006</v>
      </c>
      <c r="H15" s="331" t="s">
        <v>334</v>
      </c>
      <c r="I15" s="327" t="s">
        <v>827</v>
      </c>
      <c r="J15" s="321">
        <v>43849</v>
      </c>
      <c r="K15" s="329" t="s">
        <v>322</v>
      </c>
      <c r="L15" s="321">
        <f t="shared" si="0"/>
        <v>43870</v>
      </c>
      <c r="M15" s="328"/>
      <c r="N15" s="332"/>
      <c r="O15" s="332"/>
    </row>
    <row r="16" spans="2:15">
      <c r="B16" s="327" t="s">
        <v>408</v>
      </c>
      <c r="C16" s="328">
        <v>1</v>
      </c>
      <c r="D16" s="347"/>
      <c r="E16" s="328"/>
      <c r="F16" s="330" t="s">
        <v>476</v>
      </c>
      <c r="G16" s="328">
        <v>2012</v>
      </c>
      <c r="H16" s="331" t="s">
        <v>321</v>
      </c>
      <c r="I16" s="327" t="s">
        <v>828</v>
      </c>
      <c r="J16" s="321">
        <v>43849</v>
      </c>
      <c r="K16" s="329" t="s">
        <v>322</v>
      </c>
      <c r="L16" s="321">
        <f t="shared" si="0"/>
        <v>43870</v>
      </c>
      <c r="M16" s="328"/>
      <c r="N16" s="332"/>
      <c r="O16" s="332"/>
    </row>
    <row r="17" spans="2:15">
      <c r="B17" s="327" t="s">
        <v>552</v>
      </c>
      <c r="C17" s="328">
        <v>2</v>
      </c>
      <c r="D17" s="347"/>
      <c r="E17" s="328"/>
      <c r="F17" s="330" t="s">
        <v>500</v>
      </c>
      <c r="G17" s="328">
        <v>2019</v>
      </c>
      <c r="H17" s="331" t="s">
        <v>339</v>
      </c>
      <c r="I17" s="327" t="s">
        <v>485</v>
      </c>
      <c r="J17" s="321">
        <v>43849</v>
      </c>
      <c r="K17" s="329" t="s">
        <v>322</v>
      </c>
      <c r="L17" s="321">
        <f t="shared" si="0"/>
        <v>43870</v>
      </c>
      <c r="M17" s="328"/>
      <c r="N17" s="332"/>
      <c r="O17" s="332"/>
    </row>
    <row r="18" spans="2:15">
      <c r="B18" s="383" t="s">
        <v>849</v>
      </c>
      <c r="C18" s="328">
        <v>1</v>
      </c>
      <c r="D18" s="328"/>
      <c r="E18" s="328"/>
      <c r="F18" s="330" t="s">
        <v>845</v>
      </c>
      <c r="G18" s="328">
        <v>2018</v>
      </c>
      <c r="H18" s="331" t="s">
        <v>848</v>
      </c>
      <c r="I18" s="383" t="s">
        <v>846</v>
      </c>
      <c r="J18" s="321">
        <v>43863</v>
      </c>
      <c r="K18" s="347" t="s">
        <v>847</v>
      </c>
      <c r="L18" s="321">
        <f t="shared" ref="L18:L29" si="1">IF(K18="O",J18+21,J18+14)</f>
        <v>43884</v>
      </c>
      <c r="M18" s="328"/>
      <c r="N18" s="332"/>
      <c r="O18" s="332"/>
    </row>
    <row r="19" spans="2:15">
      <c r="B19" s="383" t="s">
        <v>852</v>
      </c>
      <c r="C19" s="328">
        <v>1</v>
      </c>
      <c r="D19" s="328"/>
      <c r="E19" s="328"/>
      <c r="F19" s="330" t="s">
        <v>850</v>
      </c>
      <c r="G19" s="328">
        <v>2010</v>
      </c>
      <c r="H19" s="331" t="s">
        <v>848</v>
      </c>
      <c r="I19" s="383" t="s">
        <v>851</v>
      </c>
      <c r="J19" s="321">
        <v>43863</v>
      </c>
      <c r="K19" s="347" t="s">
        <v>847</v>
      </c>
      <c r="L19" s="321">
        <f t="shared" si="1"/>
        <v>43884</v>
      </c>
      <c r="M19" s="328"/>
      <c r="N19" s="332"/>
      <c r="O19" s="332"/>
    </row>
    <row r="20" spans="2:15">
      <c r="B20" s="383" t="s">
        <v>852</v>
      </c>
      <c r="C20" s="328">
        <v>1</v>
      </c>
      <c r="D20" s="328"/>
      <c r="E20" s="328"/>
      <c r="F20" s="330" t="s">
        <v>853</v>
      </c>
      <c r="G20" s="328">
        <v>2019</v>
      </c>
      <c r="H20" s="331" t="s">
        <v>854</v>
      </c>
      <c r="I20" s="383" t="s">
        <v>855</v>
      </c>
      <c r="J20" s="321">
        <v>43863</v>
      </c>
      <c r="K20" s="347" t="s">
        <v>847</v>
      </c>
      <c r="L20" s="321">
        <f t="shared" si="1"/>
        <v>43884</v>
      </c>
      <c r="M20" s="328"/>
      <c r="N20" s="332"/>
      <c r="O20" s="332"/>
    </row>
    <row r="21" spans="2:15">
      <c r="B21" s="383" t="s">
        <v>852</v>
      </c>
      <c r="C21" s="328">
        <v>1</v>
      </c>
      <c r="D21" s="328"/>
      <c r="E21" s="328"/>
      <c r="F21" s="330" t="s">
        <v>856</v>
      </c>
      <c r="G21" s="328">
        <v>2006</v>
      </c>
      <c r="H21" s="331" t="s">
        <v>854</v>
      </c>
      <c r="I21" s="383" t="s">
        <v>857</v>
      </c>
      <c r="J21" s="321">
        <v>43863</v>
      </c>
      <c r="K21" s="347" t="s">
        <v>847</v>
      </c>
      <c r="L21" s="321">
        <f t="shared" si="1"/>
        <v>43884</v>
      </c>
      <c r="M21" s="328"/>
      <c r="N21" s="332"/>
      <c r="O21" s="332"/>
    </row>
    <row r="22" spans="2:15">
      <c r="B22" s="383" t="s">
        <v>852</v>
      </c>
      <c r="C22" s="328">
        <v>1</v>
      </c>
      <c r="D22" s="347"/>
      <c r="E22" s="328"/>
      <c r="F22" s="330" t="s">
        <v>858</v>
      </c>
      <c r="G22" s="328">
        <v>2018</v>
      </c>
      <c r="H22" s="331" t="s">
        <v>859</v>
      </c>
      <c r="I22" s="383" t="s">
        <v>860</v>
      </c>
      <c r="J22" s="321">
        <v>43863</v>
      </c>
      <c r="K22" s="347" t="s">
        <v>847</v>
      </c>
      <c r="L22" s="321">
        <f t="shared" si="1"/>
        <v>43884</v>
      </c>
      <c r="M22" s="328"/>
      <c r="N22" s="332"/>
      <c r="O22" s="332"/>
    </row>
    <row r="23" spans="2:15">
      <c r="B23" s="383" t="s">
        <v>852</v>
      </c>
      <c r="C23" s="328">
        <v>1</v>
      </c>
      <c r="D23" s="347"/>
      <c r="E23" s="328"/>
      <c r="F23" s="330" t="s">
        <v>861</v>
      </c>
      <c r="G23" s="328">
        <v>2020</v>
      </c>
      <c r="H23" s="331" t="s">
        <v>859</v>
      </c>
      <c r="I23" s="383" t="s">
        <v>862</v>
      </c>
      <c r="J23" s="321">
        <v>43863</v>
      </c>
      <c r="K23" s="347" t="s">
        <v>847</v>
      </c>
      <c r="L23" s="321">
        <f t="shared" si="1"/>
        <v>43884</v>
      </c>
      <c r="M23" s="328"/>
      <c r="N23" s="332"/>
      <c r="O23" s="332"/>
    </row>
    <row r="24" spans="2:15">
      <c r="B24" s="383" t="s">
        <v>865</v>
      </c>
      <c r="C24" s="328">
        <v>1</v>
      </c>
      <c r="D24" s="347"/>
      <c r="E24" s="328"/>
      <c r="F24" s="330" t="s">
        <v>863</v>
      </c>
      <c r="G24" s="328">
        <v>2019</v>
      </c>
      <c r="H24" s="347" t="s">
        <v>859</v>
      </c>
      <c r="I24" s="383" t="s">
        <v>864</v>
      </c>
      <c r="J24" s="321">
        <v>43863</v>
      </c>
      <c r="K24" s="347" t="s">
        <v>847</v>
      </c>
      <c r="L24" s="321">
        <f t="shared" si="1"/>
        <v>43884</v>
      </c>
      <c r="M24" s="328"/>
      <c r="N24" s="332"/>
      <c r="O24" s="332"/>
    </row>
    <row r="25" spans="2:15">
      <c r="B25" s="346" t="s">
        <v>907</v>
      </c>
      <c r="C25" s="178">
        <v>1</v>
      </c>
      <c r="D25" s="355" t="s">
        <v>955</v>
      </c>
      <c r="E25" s="311"/>
      <c r="F25" s="165" t="s">
        <v>906</v>
      </c>
      <c r="G25" s="178">
        <v>2015</v>
      </c>
      <c r="H25" s="351" t="s">
        <v>908</v>
      </c>
      <c r="I25" s="346" t="s">
        <v>909</v>
      </c>
      <c r="J25" s="259">
        <v>43870</v>
      </c>
      <c r="K25" s="355" t="s">
        <v>910</v>
      </c>
      <c r="L25" s="259">
        <f t="shared" si="1"/>
        <v>43891</v>
      </c>
      <c r="M25" s="178"/>
      <c r="N25" s="177"/>
      <c r="O25" s="177"/>
    </row>
    <row r="26" spans="2:15">
      <c r="B26" s="346" t="s">
        <v>907</v>
      </c>
      <c r="C26" s="178">
        <v>1</v>
      </c>
      <c r="D26" s="355" t="s">
        <v>955</v>
      </c>
      <c r="E26" s="311"/>
      <c r="F26" s="165" t="s">
        <v>911</v>
      </c>
      <c r="G26" s="178">
        <v>2017</v>
      </c>
      <c r="H26" s="229" t="s">
        <v>908</v>
      </c>
      <c r="I26" s="346" t="s">
        <v>912</v>
      </c>
      <c r="J26" s="259">
        <v>43870</v>
      </c>
      <c r="K26" s="355" t="s">
        <v>910</v>
      </c>
      <c r="L26" s="259">
        <f t="shared" si="1"/>
        <v>43891</v>
      </c>
      <c r="M26" s="178"/>
      <c r="N26" s="177"/>
      <c r="O26" s="177"/>
    </row>
    <row r="27" spans="2:15">
      <c r="B27" s="361" t="s">
        <v>916</v>
      </c>
      <c r="C27" s="364" t="s">
        <v>937</v>
      </c>
      <c r="D27" s="364"/>
      <c r="E27" s="357"/>
      <c r="F27" s="359" t="s">
        <v>913</v>
      </c>
      <c r="G27" s="357">
        <v>2019</v>
      </c>
      <c r="H27" s="360" t="s">
        <v>914</v>
      </c>
      <c r="I27" s="361" t="s">
        <v>915</v>
      </c>
      <c r="J27" s="362">
        <v>43870</v>
      </c>
      <c r="K27" s="364" t="s">
        <v>910</v>
      </c>
      <c r="L27" s="362">
        <f t="shared" si="1"/>
        <v>43891</v>
      </c>
      <c r="M27" s="357"/>
      <c r="N27" s="363"/>
      <c r="O27" s="363"/>
    </row>
    <row r="28" spans="2:15">
      <c r="B28" s="346" t="s">
        <v>921</v>
      </c>
      <c r="C28" s="178">
        <v>1</v>
      </c>
      <c r="D28" s="178"/>
      <c r="E28" s="352"/>
      <c r="F28" s="165" t="s">
        <v>917</v>
      </c>
      <c r="G28" s="178">
        <v>2019</v>
      </c>
      <c r="H28" s="351" t="s">
        <v>918</v>
      </c>
      <c r="I28" s="346" t="s">
        <v>919</v>
      </c>
      <c r="J28" s="353">
        <v>43877</v>
      </c>
      <c r="K28" s="354" t="s">
        <v>920</v>
      </c>
      <c r="L28" s="353">
        <f t="shared" si="1"/>
        <v>43898</v>
      </c>
      <c r="M28" s="178"/>
      <c r="N28" s="177"/>
      <c r="O28" s="177"/>
    </row>
    <row r="29" spans="2:15">
      <c r="B29" s="346" t="s">
        <v>921</v>
      </c>
      <c r="C29" s="178">
        <v>1</v>
      </c>
      <c r="D29" s="178"/>
      <c r="E29" s="352"/>
      <c r="F29" s="165" t="s">
        <v>922</v>
      </c>
      <c r="G29" s="178">
        <v>2020</v>
      </c>
      <c r="H29" s="229" t="s">
        <v>918</v>
      </c>
      <c r="I29" s="346" t="s">
        <v>923</v>
      </c>
      <c r="J29" s="353">
        <v>43877</v>
      </c>
      <c r="K29" s="354" t="s">
        <v>920</v>
      </c>
      <c r="L29" s="353">
        <f t="shared" si="1"/>
        <v>43898</v>
      </c>
      <c r="M29" s="178"/>
      <c r="N29" s="177"/>
      <c r="O29" s="177"/>
    </row>
    <row r="30" spans="2:15">
      <c r="B30" s="346" t="s">
        <v>926</v>
      </c>
      <c r="C30" s="178">
        <v>1</v>
      </c>
      <c r="D30" s="178"/>
      <c r="E30" s="352"/>
      <c r="F30" s="165" t="s">
        <v>924</v>
      </c>
      <c r="G30" s="178">
        <v>2019</v>
      </c>
      <c r="H30" s="229" t="s">
        <v>918</v>
      </c>
      <c r="I30" s="346" t="s">
        <v>925</v>
      </c>
      <c r="J30" s="353">
        <v>43877</v>
      </c>
      <c r="K30" s="354" t="s">
        <v>920</v>
      </c>
      <c r="L30" s="353">
        <f t="shared" si="0"/>
        <v>43898</v>
      </c>
      <c r="M30" s="178"/>
      <c r="N30" s="177"/>
      <c r="O30" s="177"/>
    </row>
    <row r="31" spans="2:15">
      <c r="B31" s="346" t="s">
        <v>921</v>
      </c>
      <c r="C31" s="178">
        <v>1</v>
      </c>
      <c r="D31" s="178"/>
      <c r="E31" s="352"/>
      <c r="F31" s="165" t="s">
        <v>927</v>
      </c>
      <c r="G31" s="178">
        <v>2020</v>
      </c>
      <c r="H31" s="229" t="s">
        <v>918</v>
      </c>
      <c r="I31" s="346" t="s">
        <v>928</v>
      </c>
      <c r="J31" s="353">
        <v>43877</v>
      </c>
      <c r="K31" s="354" t="s">
        <v>920</v>
      </c>
      <c r="L31" s="353">
        <f t="shared" ref="L31:L50" si="2">IF(K31="O",J31+21,J31+14)</f>
        <v>43898</v>
      </c>
      <c r="M31" s="178"/>
      <c r="N31" s="177"/>
      <c r="O31" s="177"/>
    </row>
    <row r="32" spans="2:15">
      <c r="B32" s="346" t="s">
        <v>929</v>
      </c>
      <c r="C32" s="178">
        <v>1</v>
      </c>
      <c r="D32" s="354" t="s">
        <v>954</v>
      </c>
      <c r="E32" s="352"/>
      <c r="F32" s="165" t="s">
        <v>930</v>
      </c>
      <c r="G32" s="178">
        <v>2020</v>
      </c>
      <c r="H32" s="229" t="s">
        <v>918</v>
      </c>
      <c r="I32" s="346" t="s">
        <v>931</v>
      </c>
      <c r="J32" s="353">
        <v>43877</v>
      </c>
      <c r="K32" s="354" t="s">
        <v>920</v>
      </c>
      <c r="L32" s="353">
        <f t="shared" si="2"/>
        <v>43898</v>
      </c>
      <c r="M32" s="178"/>
      <c r="N32" s="177"/>
      <c r="O32" s="177"/>
    </row>
    <row r="33" spans="2:15">
      <c r="B33" s="346" t="s">
        <v>934</v>
      </c>
      <c r="C33" s="178"/>
      <c r="D33" s="178"/>
      <c r="E33" s="328"/>
      <c r="F33" s="165" t="s">
        <v>932</v>
      </c>
      <c r="G33" s="178"/>
      <c r="H33" s="267"/>
      <c r="I33" s="177"/>
      <c r="J33" s="353">
        <v>43877</v>
      </c>
      <c r="K33" s="354" t="s">
        <v>920</v>
      </c>
      <c r="L33" s="353">
        <f t="shared" si="2"/>
        <v>43898</v>
      </c>
      <c r="M33" s="178"/>
      <c r="N33" s="177"/>
      <c r="O33" s="346" t="s">
        <v>933</v>
      </c>
    </row>
    <row r="34" spans="2:15">
      <c r="B34" s="346" t="s">
        <v>940</v>
      </c>
      <c r="C34" s="178">
        <v>1</v>
      </c>
      <c r="D34" s="178"/>
      <c r="E34" s="30"/>
      <c r="F34" s="165" t="s">
        <v>106</v>
      </c>
      <c r="G34" s="178">
        <v>2015</v>
      </c>
      <c r="H34" s="229" t="s">
        <v>941</v>
      </c>
      <c r="I34" s="346" t="s">
        <v>938</v>
      </c>
      <c r="J34" s="33">
        <v>43883</v>
      </c>
      <c r="K34" s="385" t="s">
        <v>939</v>
      </c>
      <c r="L34" s="33">
        <f t="shared" si="2"/>
        <v>43904</v>
      </c>
      <c r="M34" s="178"/>
      <c r="N34" s="177"/>
      <c r="O34" s="177"/>
    </row>
    <row r="35" spans="2:15">
      <c r="B35" s="177"/>
      <c r="C35" s="178"/>
      <c r="D35" s="178"/>
      <c r="E35" s="178"/>
      <c r="F35" s="165"/>
      <c r="G35" s="178"/>
      <c r="H35" s="267"/>
      <c r="I35" s="177"/>
      <c r="J35" s="180"/>
      <c r="K35" s="178"/>
      <c r="L35" s="180">
        <f t="shared" si="2"/>
        <v>14</v>
      </c>
      <c r="M35" s="178"/>
      <c r="N35" s="177"/>
      <c r="O35" s="177"/>
    </row>
    <row r="36" spans="2:15">
      <c r="B36" s="177"/>
      <c r="C36" s="178"/>
      <c r="D36" s="178"/>
      <c r="E36" s="178"/>
      <c r="F36" s="165"/>
      <c r="G36" s="178"/>
      <c r="H36" s="267"/>
      <c r="I36" s="177"/>
      <c r="J36" s="180"/>
      <c r="K36" s="178"/>
      <c r="L36" s="180">
        <f t="shared" si="2"/>
        <v>14</v>
      </c>
      <c r="M36" s="178"/>
      <c r="N36" s="177"/>
      <c r="O36" s="177"/>
    </row>
    <row r="37" spans="2:15">
      <c r="B37" s="177"/>
      <c r="C37" s="178"/>
      <c r="D37" s="178"/>
      <c r="E37" s="178"/>
      <c r="F37" s="165"/>
      <c r="G37" s="178"/>
      <c r="H37" s="267"/>
      <c r="I37" s="177"/>
      <c r="J37" s="180"/>
      <c r="K37" s="178"/>
      <c r="L37" s="180">
        <f t="shared" si="2"/>
        <v>14</v>
      </c>
      <c r="M37" s="178"/>
      <c r="N37" s="177"/>
      <c r="O37" s="177"/>
    </row>
    <row r="38" spans="2:15">
      <c r="B38" s="177"/>
      <c r="C38" s="178"/>
      <c r="D38" s="178"/>
      <c r="E38" s="178"/>
      <c r="F38" s="165"/>
      <c r="G38" s="178"/>
      <c r="H38" s="267"/>
      <c r="I38" s="177"/>
      <c r="J38" s="180"/>
      <c r="K38" s="178"/>
      <c r="L38" s="180">
        <f t="shared" si="2"/>
        <v>14</v>
      </c>
      <c r="M38" s="178"/>
      <c r="N38" s="177"/>
      <c r="O38" s="177"/>
    </row>
    <row r="39" spans="2:15">
      <c r="B39" s="177"/>
      <c r="C39" s="178"/>
      <c r="D39" s="178"/>
      <c r="E39" s="178"/>
      <c r="F39" s="165"/>
      <c r="G39" s="178"/>
      <c r="H39" s="267"/>
      <c r="I39" s="177"/>
      <c r="J39" s="180"/>
      <c r="K39" s="178"/>
      <c r="L39" s="180">
        <f t="shared" si="2"/>
        <v>14</v>
      </c>
      <c r="M39" s="178"/>
      <c r="N39" s="177"/>
      <c r="O39" s="177"/>
    </row>
    <row r="40" spans="2:15">
      <c r="B40" s="177"/>
      <c r="C40" s="178"/>
      <c r="D40" s="178"/>
      <c r="E40" s="178"/>
      <c r="F40" s="165"/>
      <c r="G40" s="178"/>
      <c r="H40" s="267"/>
      <c r="I40" s="177"/>
      <c r="J40" s="180"/>
      <c r="K40" s="178"/>
      <c r="L40" s="180">
        <f t="shared" si="2"/>
        <v>14</v>
      </c>
      <c r="M40" s="178"/>
      <c r="N40" s="177"/>
      <c r="O40" s="177"/>
    </row>
    <row r="41" spans="2:15">
      <c r="B41" s="177"/>
      <c r="C41" s="178"/>
      <c r="D41" s="178"/>
      <c r="E41" s="178"/>
      <c r="F41" s="165"/>
      <c r="G41" s="178"/>
      <c r="H41" s="267"/>
      <c r="I41" s="177"/>
      <c r="J41" s="180"/>
      <c r="K41" s="178"/>
      <c r="L41" s="180">
        <f t="shared" si="2"/>
        <v>14</v>
      </c>
      <c r="M41" s="178"/>
      <c r="N41" s="177"/>
      <c r="O41" s="177"/>
    </row>
    <row r="42" spans="2:15">
      <c r="B42" s="177"/>
      <c r="C42" s="178"/>
      <c r="D42" s="178"/>
      <c r="E42" s="178"/>
      <c r="F42" s="165"/>
      <c r="G42" s="178"/>
      <c r="H42" s="267"/>
      <c r="I42" s="177"/>
      <c r="J42" s="180"/>
      <c r="K42" s="178"/>
      <c r="L42" s="180">
        <f t="shared" si="2"/>
        <v>14</v>
      </c>
      <c r="M42" s="178"/>
      <c r="N42" s="177"/>
      <c r="O42" s="177"/>
    </row>
    <row r="43" spans="2:15">
      <c r="B43" s="177"/>
      <c r="C43" s="178"/>
      <c r="D43" s="178"/>
      <c r="E43" s="178"/>
      <c r="F43" s="165"/>
      <c r="G43" s="178"/>
      <c r="H43" s="267"/>
      <c r="I43" s="177"/>
      <c r="J43" s="180"/>
      <c r="K43" s="178"/>
      <c r="L43" s="180">
        <f t="shared" si="2"/>
        <v>14</v>
      </c>
      <c r="M43" s="178"/>
      <c r="N43" s="177"/>
      <c r="O43" s="177"/>
    </row>
    <row r="44" spans="2:15">
      <c r="B44" s="177"/>
      <c r="C44" s="178"/>
      <c r="D44" s="178"/>
      <c r="E44" s="178"/>
      <c r="F44" s="165"/>
      <c r="G44" s="178"/>
      <c r="H44" s="267"/>
      <c r="I44" s="177"/>
      <c r="J44" s="180"/>
      <c r="K44" s="178"/>
      <c r="L44" s="180">
        <f t="shared" si="2"/>
        <v>14</v>
      </c>
      <c r="M44" s="178"/>
      <c r="N44" s="177"/>
      <c r="O44" s="177"/>
    </row>
    <row r="45" spans="2:15">
      <c r="B45" s="177"/>
      <c r="C45" s="178"/>
      <c r="D45" s="178"/>
      <c r="E45" s="178"/>
      <c r="F45" s="165"/>
      <c r="G45" s="178"/>
      <c r="H45" s="267"/>
      <c r="I45" s="177"/>
      <c r="J45" s="180"/>
      <c r="K45" s="178"/>
      <c r="L45" s="180">
        <f t="shared" si="2"/>
        <v>14</v>
      </c>
      <c r="M45" s="178"/>
      <c r="N45" s="177"/>
      <c r="O45" s="177"/>
    </row>
    <row r="46" spans="2:15">
      <c r="B46" s="177"/>
      <c r="C46" s="178"/>
      <c r="D46" s="178"/>
      <c r="E46" s="178"/>
      <c r="F46" s="165"/>
      <c r="G46" s="178"/>
      <c r="H46" s="267"/>
      <c r="I46" s="177"/>
      <c r="J46" s="180"/>
      <c r="K46" s="178"/>
      <c r="L46" s="180">
        <f t="shared" ref="L46:L48" si="3">IF(K46="O",J46+21,J46+14)</f>
        <v>14</v>
      </c>
      <c r="M46" s="178"/>
      <c r="N46" s="177"/>
      <c r="O46" s="177"/>
    </row>
    <row r="47" spans="2:15">
      <c r="B47" s="177"/>
      <c r="C47" s="178"/>
      <c r="D47" s="178"/>
      <c r="E47" s="178"/>
      <c r="F47" s="165"/>
      <c r="G47" s="178"/>
      <c r="H47" s="267"/>
      <c r="I47" s="177"/>
      <c r="J47" s="180"/>
      <c r="K47" s="178"/>
      <c r="L47" s="180">
        <f t="shared" si="3"/>
        <v>14</v>
      </c>
      <c r="M47" s="178"/>
      <c r="N47" s="177"/>
      <c r="O47" s="177"/>
    </row>
    <row r="48" spans="2:15">
      <c r="B48" s="177"/>
      <c r="C48" s="178"/>
      <c r="D48" s="178"/>
      <c r="E48" s="178"/>
      <c r="F48" s="165"/>
      <c r="G48" s="178"/>
      <c r="H48" s="267"/>
      <c r="I48" s="177"/>
      <c r="J48" s="180"/>
      <c r="K48" s="178"/>
      <c r="L48" s="180">
        <f t="shared" si="3"/>
        <v>14</v>
      </c>
      <c r="M48" s="178"/>
      <c r="N48" s="177"/>
      <c r="O48" s="177"/>
    </row>
    <row r="49" spans="2:15">
      <c r="B49" s="177"/>
      <c r="C49" s="178"/>
      <c r="D49" s="178"/>
      <c r="E49" s="178"/>
      <c r="F49" s="165"/>
      <c r="G49" s="178"/>
      <c r="H49" s="267"/>
      <c r="I49" s="177"/>
      <c r="J49" s="180"/>
      <c r="K49" s="178"/>
      <c r="L49" s="180">
        <f t="shared" si="2"/>
        <v>14</v>
      </c>
      <c r="M49" s="178"/>
      <c r="N49" s="177"/>
      <c r="O49" s="177"/>
    </row>
    <row r="50" spans="2:15">
      <c r="B50" s="177"/>
      <c r="C50" s="178"/>
      <c r="D50" s="178"/>
      <c r="E50" s="178"/>
      <c r="F50" s="165"/>
      <c r="G50" s="178"/>
      <c r="H50" s="267"/>
      <c r="I50" s="177"/>
      <c r="J50" s="180"/>
      <c r="K50" s="178"/>
      <c r="L50" s="180">
        <f t="shared" si="2"/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/>
      <c r="G51" s="178"/>
      <c r="H51" s="267"/>
      <c r="I51" s="177"/>
      <c r="J51" s="180"/>
      <c r="K51" s="178"/>
      <c r="L51" s="180">
        <f t="shared" si="0"/>
        <v>14</v>
      </c>
      <c r="M51" s="178"/>
      <c r="N51" s="177"/>
      <c r="O51" s="177"/>
    </row>
    <row r="52" spans="2:15">
      <c r="B52" s="177"/>
      <c r="C52" s="178"/>
      <c r="D52" s="178"/>
      <c r="E52" s="178"/>
      <c r="F52" s="165"/>
      <c r="G52" s="178"/>
      <c r="H52" s="267"/>
      <c r="I52" s="177"/>
      <c r="J52" s="180"/>
      <c r="K52" s="178"/>
      <c r="L52" s="180">
        <f t="shared" ref="L52:L54" si="4">IF(K52="O",J52+21,J52+14)</f>
        <v>14</v>
      </c>
      <c r="M52" s="178"/>
      <c r="N52" s="177"/>
      <c r="O52" s="177"/>
    </row>
    <row r="53" spans="2:15">
      <c r="B53" s="177"/>
      <c r="C53" s="178"/>
      <c r="D53" s="178"/>
      <c r="E53" s="178"/>
      <c r="F53" s="165"/>
      <c r="G53" s="178"/>
      <c r="H53" s="267"/>
      <c r="I53" s="177"/>
      <c r="J53" s="180"/>
      <c r="K53" s="178"/>
      <c r="L53" s="180">
        <f t="shared" si="4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/>
      <c r="G54" s="178"/>
      <c r="H54" s="229"/>
      <c r="I54" s="177"/>
      <c r="J54" s="180"/>
      <c r="K54" s="178"/>
      <c r="L54" s="180">
        <f t="shared" si="4"/>
        <v>14</v>
      </c>
      <c r="M54" s="194"/>
      <c r="N54" s="177"/>
      <c r="O54" s="177"/>
    </row>
    <row r="55" spans="2:15">
      <c r="B55" s="177"/>
      <c r="C55" s="178"/>
      <c r="D55" s="178"/>
      <c r="E55" s="178"/>
      <c r="F55" s="165"/>
      <c r="G55" s="178"/>
      <c r="H55" s="194"/>
      <c r="I55" s="177"/>
      <c r="J55" s="180"/>
      <c r="K55" s="178"/>
      <c r="L55" s="180">
        <f t="shared" si="0"/>
        <v>14</v>
      </c>
      <c r="M55" s="194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194"/>
      <c r="I56" s="177"/>
      <c r="J56" s="180"/>
      <c r="K56" s="178"/>
      <c r="L56" s="180">
        <f t="shared" si="0"/>
        <v>14</v>
      </c>
      <c r="M56" s="194"/>
      <c r="N56" s="177"/>
      <c r="O56" s="177"/>
    </row>
    <row r="57" spans="2:15">
      <c r="B57" s="177"/>
      <c r="C57" s="178"/>
      <c r="D57" s="178"/>
      <c r="E57" s="178"/>
      <c r="F57" s="165"/>
      <c r="G57" s="178"/>
      <c r="H57" s="194"/>
      <c r="I57" s="177"/>
      <c r="J57" s="180"/>
      <c r="K57" s="178"/>
      <c r="L57" s="180">
        <f t="shared" si="0"/>
        <v>14</v>
      </c>
      <c r="M57" s="178"/>
      <c r="N57" s="177"/>
      <c r="O57" s="177"/>
    </row>
    <row r="58" spans="2:15">
      <c r="B58" s="177"/>
      <c r="C58" s="178"/>
      <c r="D58" s="178"/>
      <c r="E58" s="178"/>
      <c r="F58" s="165"/>
      <c r="G58" s="178"/>
      <c r="H58" s="194"/>
      <c r="I58" s="177"/>
      <c r="J58" s="180"/>
      <c r="K58" s="178"/>
      <c r="L58" s="180">
        <f t="shared" si="0"/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/>
      <c r="G59" s="178"/>
      <c r="H59" s="194"/>
      <c r="I59" s="177"/>
      <c r="J59" s="180"/>
      <c r="K59" s="178"/>
      <c r="L59" s="180">
        <f t="shared" si="0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/>
      <c r="G60" s="178"/>
      <c r="H60" s="194"/>
      <c r="I60" s="177"/>
      <c r="J60" s="180"/>
      <c r="K60" s="178"/>
      <c r="L60" s="180">
        <f t="shared" si="0"/>
        <v>14</v>
      </c>
      <c r="M60" s="178"/>
      <c r="N60" s="177"/>
      <c r="O60" s="177"/>
    </row>
    <row r="61" spans="2:15">
      <c r="B61" s="177"/>
      <c r="C61" s="178"/>
      <c r="D61" s="178"/>
      <c r="E61" s="178"/>
      <c r="F61" s="165"/>
      <c r="G61" s="178"/>
      <c r="H61" s="194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194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194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/>
      <c r="G64" s="178"/>
      <c r="H64" s="194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/>
      <c r="G65" s="178"/>
      <c r="H65" s="194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/>
      <c r="G66" s="178"/>
      <c r="H66" s="194"/>
      <c r="I66" s="177"/>
      <c r="J66" s="180"/>
      <c r="K66" s="178"/>
      <c r="L66" s="180">
        <f t="shared" si="0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/>
      <c r="G67" s="178"/>
      <c r="H67" s="194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/>
      <c r="G68" s="178"/>
      <c r="H68" s="194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/>
      <c r="G69" s="178"/>
      <c r="H69" s="194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/>
      <c r="G70" s="178"/>
      <c r="H70" s="194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194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194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4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194"/>
      <c r="I74" s="177"/>
      <c r="J74" s="180"/>
      <c r="K74" s="178"/>
      <c r="L74" s="180">
        <f t="shared" si="0"/>
        <v>14</v>
      </c>
      <c r="M74" s="194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194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194"/>
      <c r="I76" s="177"/>
      <c r="J76" s="180"/>
      <c r="K76" s="178"/>
      <c r="L76" s="180">
        <f t="shared" si="0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4"/>
      <c r="I77" s="177"/>
      <c r="J77" s="180"/>
      <c r="K77" s="178"/>
      <c r="L77" s="180">
        <f t="shared" si="0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4"/>
      <c r="I80" s="177"/>
      <c r="J80" s="180"/>
      <c r="K80" s="178"/>
      <c r="L80" s="180">
        <f t="shared" si="0"/>
        <v>14</v>
      </c>
      <c r="M80" s="194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4"/>
      <c r="I86" s="177"/>
      <c r="J86" s="180"/>
      <c r="K86" s="178"/>
      <c r="L86" s="180">
        <f t="shared" si="0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 t="s">
        <v>496</v>
      </c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 t="s">
        <v>21</v>
      </c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 t="s">
        <v>844</v>
      </c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si="0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0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0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0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4"/>
      <c r="I99" s="177"/>
      <c r="J99" s="180"/>
      <c r="K99" s="178"/>
      <c r="L99" s="180">
        <f t="shared" si="0"/>
        <v>14</v>
      </c>
      <c r="M99" s="194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80"/>
      <c r="J100" s="180"/>
      <c r="K100" s="178"/>
      <c r="L100" s="180">
        <f t="shared" si="0"/>
        <v>14</v>
      </c>
      <c r="M100" s="194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ref="L106:L169" si="5">IF(K106="O",J106+21,J106+14)</f>
        <v>14</v>
      </c>
      <c r="M106" s="194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5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5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5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5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5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5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78"/>
      <c r="I113" s="177"/>
      <c r="J113" s="180"/>
      <c r="K113" s="178"/>
      <c r="L113" s="180">
        <f t="shared" si="5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5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5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5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5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5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5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78"/>
      <c r="I120" s="177"/>
      <c r="J120" s="180"/>
      <c r="K120" s="178"/>
      <c r="L120" s="180">
        <f t="shared" si="5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94"/>
      <c r="L121" s="180">
        <f t="shared" si="5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81"/>
      <c r="J122" s="180"/>
      <c r="K122" s="194"/>
      <c r="L122" s="180">
        <f t="shared" si="5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5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5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5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5"/>
        <v>14</v>
      </c>
      <c r="M126" s="194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5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5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5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5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5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5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5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5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5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94"/>
      <c r="L136" s="180">
        <f t="shared" si="5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5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5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5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5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5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5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5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5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5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5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5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5"/>
        <v>14</v>
      </c>
      <c r="M148" s="194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5"/>
        <v>14</v>
      </c>
      <c r="M149" s="194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5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5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262"/>
      <c r="G152" s="178"/>
      <c r="H152" s="194"/>
      <c r="I152" s="177"/>
      <c r="J152" s="180"/>
      <c r="K152" s="178"/>
      <c r="L152" s="180">
        <f t="shared" si="5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5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5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5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5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5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5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5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5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5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5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5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5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5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5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5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5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5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ref="L170:L258" si="6">IF(K170="O",J170+21,J170+14)</f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6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6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6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6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6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6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6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78"/>
      <c r="I178" s="177"/>
      <c r="J178" s="180"/>
      <c r="K178" s="178"/>
      <c r="L178" s="180">
        <f t="shared" si="6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78"/>
      <c r="I179" s="177"/>
      <c r="J179" s="180"/>
      <c r="K179" s="178"/>
      <c r="L179" s="180">
        <f t="shared" si="6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263"/>
      <c r="J180" s="180"/>
      <c r="K180" s="178"/>
      <c r="L180" s="180">
        <f t="shared" si="6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263"/>
      <c r="J181" s="180"/>
      <c r="K181" s="178"/>
      <c r="L181" s="180">
        <f t="shared" si="6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263"/>
      <c r="J182" s="180"/>
      <c r="K182" s="178"/>
      <c r="L182" s="180">
        <f t="shared" si="6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263"/>
      <c r="J183" s="180"/>
      <c r="K183" s="178"/>
      <c r="L183" s="180">
        <f t="shared" si="6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263"/>
      <c r="J184" s="180"/>
      <c r="K184" s="178"/>
      <c r="L184" s="180">
        <f t="shared" si="6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78"/>
      <c r="I185" s="177"/>
      <c r="J185" s="180"/>
      <c r="K185" s="178"/>
      <c r="L185" s="180">
        <f t="shared" si="6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6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264"/>
      <c r="G187" s="178"/>
      <c r="H187" s="229"/>
      <c r="I187" s="263"/>
      <c r="J187" s="180"/>
      <c r="K187" s="178"/>
      <c r="L187" s="180">
        <f t="shared" si="6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229"/>
      <c r="I188" s="263"/>
      <c r="J188" s="180"/>
      <c r="K188" s="178"/>
      <c r="L188" s="180">
        <f t="shared" si="6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229"/>
      <c r="I189" s="177"/>
      <c r="J189" s="180"/>
      <c r="K189" s="178"/>
      <c r="L189" s="180">
        <f t="shared" si="6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78"/>
      <c r="I190" s="177"/>
      <c r="J190" s="180"/>
      <c r="K190" s="229"/>
      <c r="L190" s="180">
        <f t="shared" si="6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229"/>
      <c r="I191" s="177"/>
      <c r="J191" s="180"/>
      <c r="K191" s="178"/>
      <c r="L191" s="180">
        <f t="shared" si="6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229"/>
      <c r="I192" s="177"/>
      <c r="J192" s="180"/>
      <c r="K192" s="178"/>
      <c r="L192" s="180">
        <f t="shared" si="6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229"/>
      <c r="I193" s="177"/>
      <c r="J193" s="180"/>
      <c r="K193" s="178"/>
      <c r="L193" s="180">
        <f t="shared" si="6"/>
        <v>14</v>
      </c>
      <c r="M193" s="178"/>
      <c r="N193" s="177"/>
      <c r="O193" s="177"/>
    </row>
    <row r="194" spans="2:15">
      <c r="B194" s="177"/>
      <c r="C194" s="178"/>
      <c r="D194" s="178"/>
      <c r="E194" s="265"/>
      <c r="F194" s="165"/>
      <c r="G194" s="178"/>
      <c r="H194" s="229"/>
      <c r="I194" s="263"/>
      <c r="J194" s="266"/>
      <c r="K194" s="265"/>
      <c r="L194" s="266">
        <f t="shared" si="6"/>
        <v>14</v>
      </c>
      <c r="M194" s="178"/>
      <c r="N194" s="177"/>
      <c r="O194" s="177"/>
    </row>
    <row r="195" spans="2:15">
      <c r="B195" s="177"/>
      <c r="C195" s="178"/>
      <c r="D195" s="178"/>
      <c r="E195" s="265"/>
      <c r="F195" s="165"/>
      <c r="G195" s="178"/>
      <c r="H195" s="178"/>
      <c r="I195" s="177"/>
      <c r="J195" s="266"/>
      <c r="K195" s="265"/>
      <c r="L195" s="266">
        <f t="shared" si="6"/>
        <v>14</v>
      </c>
      <c r="M195" s="178"/>
      <c r="N195" s="177"/>
      <c r="O195" s="177"/>
    </row>
    <row r="196" spans="2:15">
      <c r="B196" s="177"/>
      <c r="C196" s="178"/>
      <c r="D196" s="178"/>
      <c r="E196" s="265"/>
      <c r="F196" s="165"/>
      <c r="G196" s="178"/>
      <c r="H196" s="194"/>
      <c r="I196" s="177"/>
      <c r="J196" s="266"/>
      <c r="K196" s="265"/>
      <c r="L196" s="266">
        <f t="shared" si="6"/>
        <v>14</v>
      </c>
      <c r="M196" s="178"/>
      <c r="N196" s="177"/>
      <c r="O196" s="177"/>
    </row>
    <row r="197" spans="2:15">
      <c r="B197" s="177"/>
      <c r="C197" s="178"/>
      <c r="D197" s="178"/>
      <c r="E197" s="265"/>
      <c r="F197" s="165"/>
      <c r="G197" s="178"/>
      <c r="H197" s="229"/>
      <c r="I197" s="177"/>
      <c r="J197" s="266"/>
      <c r="K197" s="265"/>
      <c r="L197" s="266">
        <f t="shared" si="6"/>
        <v>14</v>
      </c>
      <c r="M197" s="178"/>
      <c r="N197" s="177"/>
      <c r="O197" s="177"/>
    </row>
    <row r="198" spans="2:15">
      <c r="B198" s="177"/>
      <c r="C198" s="178"/>
      <c r="D198" s="178"/>
      <c r="E198" s="265"/>
      <c r="F198" s="165"/>
      <c r="G198" s="178"/>
      <c r="H198" s="229"/>
      <c r="I198" s="177"/>
      <c r="J198" s="266"/>
      <c r="K198" s="265"/>
      <c r="L198" s="266">
        <f t="shared" si="6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229"/>
      <c r="I199" s="177"/>
      <c r="J199" s="180"/>
      <c r="K199" s="178"/>
      <c r="L199" s="180">
        <f t="shared" si="6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229"/>
      <c r="I200" s="177"/>
      <c r="J200" s="180"/>
      <c r="K200" s="178"/>
      <c r="L200" s="180">
        <f t="shared" si="6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229"/>
      <c r="I201" s="177"/>
      <c r="J201" s="180"/>
      <c r="K201" s="178"/>
      <c r="L201" s="180">
        <f t="shared" si="6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229"/>
      <c r="I202" s="177"/>
      <c r="J202" s="180"/>
      <c r="K202" s="178"/>
      <c r="L202" s="180">
        <f t="shared" si="6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6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229"/>
      <c r="I204" s="263"/>
      <c r="J204" s="180"/>
      <c r="K204" s="229"/>
      <c r="L204" s="180">
        <f t="shared" si="6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229"/>
      <c r="I205" s="177"/>
      <c r="J205" s="180"/>
      <c r="K205" s="178"/>
      <c r="L205" s="180">
        <f t="shared" si="6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229"/>
      <c r="I206" s="177"/>
      <c r="J206" s="180"/>
      <c r="K206" s="178"/>
      <c r="L206" s="180">
        <f t="shared" si="6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229"/>
      <c r="I207" s="177"/>
      <c r="J207" s="180"/>
      <c r="K207" s="178"/>
      <c r="L207" s="180">
        <f t="shared" si="6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229"/>
      <c r="I208" s="177"/>
      <c r="J208" s="180"/>
      <c r="K208" s="178"/>
      <c r="L208" s="180">
        <f t="shared" si="6"/>
        <v>14</v>
      </c>
      <c r="M208" s="178"/>
      <c r="N208" s="177"/>
      <c r="O208" s="177"/>
    </row>
    <row r="209" spans="1:16">
      <c r="B209" s="177"/>
      <c r="C209" s="178"/>
      <c r="D209" s="178"/>
      <c r="E209" s="178"/>
      <c r="F209" s="165"/>
      <c r="G209" s="178"/>
      <c r="H209" s="229"/>
      <c r="I209" s="177"/>
      <c r="J209" s="180"/>
      <c r="K209" s="178"/>
      <c r="L209" s="180">
        <f t="shared" si="6"/>
        <v>14</v>
      </c>
      <c r="M209" s="178"/>
      <c r="N209" s="177"/>
      <c r="O209" s="177"/>
    </row>
    <row r="210" spans="1:16">
      <c r="B210" s="177"/>
      <c r="C210" s="178"/>
      <c r="D210" s="178"/>
      <c r="E210" s="267"/>
      <c r="F210" s="165"/>
      <c r="G210" s="178"/>
      <c r="H210" s="229"/>
      <c r="I210" s="177"/>
      <c r="J210" s="180"/>
      <c r="K210" s="178"/>
      <c r="L210" s="180">
        <f t="shared" si="6"/>
        <v>14</v>
      </c>
      <c r="M210" s="178"/>
      <c r="N210" s="177"/>
      <c r="O210" s="177"/>
    </row>
    <row r="211" spans="1:16" s="176" customFormat="1">
      <c r="B211" s="177"/>
      <c r="C211" s="178"/>
      <c r="D211" s="178"/>
      <c r="E211" s="178"/>
      <c r="F211" s="165"/>
      <c r="G211" s="178"/>
      <c r="H211" s="229"/>
      <c r="I211" s="268"/>
      <c r="J211" s="180"/>
      <c r="K211" s="178"/>
      <c r="L211" s="180">
        <f t="shared" si="6"/>
        <v>14</v>
      </c>
      <c r="M211" s="178"/>
      <c r="N211" s="177"/>
      <c r="O211" s="177"/>
      <c r="P211" s="58"/>
    </row>
    <row r="212" spans="1:16">
      <c r="B212" s="177"/>
      <c r="C212" s="178"/>
      <c r="D212" s="178"/>
      <c r="E212" s="178"/>
      <c r="F212" s="165"/>
      <c r="G212" s="178"/>
      <c r="H212" s="229"/>
      <c r="I212" s="263"/>
      <c r="J212" s="180"/>
      <c r="K212" s="178"/>
      <c r="L212" s="180">
        <f t="shared" si="6"/>
        <v>14</v>
      </c>
      <c r="M212" s="178"/>
      <c r="N212" s="177"/>
      <c r="O212" s="177"/>
    </row>
    <row r="213" spans="1:16">
      <c r="B213" s="177"/>
      <c r="C213" s="178"/>
      <c r="D213" s="178"/>
      <c r="E213" s="178"/>
      <c r="F213" s="165"/>
      <c r="G213" s="178"/>
      <c r="H213" s="229"/>
      <c r="I213" s="177"/>
      <c r="J213" s="180"/>
      <c r="K213" s="178"/>
      <c r="L213" s="180">
        <f t="shared" si="6"/>
        <v>14</v>
      </c>
      <c r="M213" s="178"/>
      <c r="N213" s="177"/>
      <c r="O213" s="177"/>
    </row>
    <row r="214" spans="1:16">
      <c r="B214" s="177"/>
      <c r="C214" s="178"/>
      <c r="D214" s="178"/>
      <c r="E214" s="178"/>
      <c r="F214" s="165"/>
      <c r="G214" s="178"/>
      <c r="H214" s="229"/>
      <c r="I214" s="177"/>
      <c r="J214" s="180"/>
      <c r="K214" s="178"/>
      <c r="L214" s="180">
        <f t="shared" si="6"/>
        <v>14</v>
      </c>
      <c r="M214" s="178"/>
      <c r="N214" s="177"/>
      <c r="O214" s="177"/>
    </row>
    <row r="215" spans="1:16">
      <c r="B215" s="177"/>
      <c r="C215" s="178"/>
      <c r="D215" s="178"/>
      <c r="E215" s="178"/>
      <c r="F215" s="165"/>
      <c r="G215" s="178"/>
      <c r="H215" s="229"/>
      <c r="I215" s="177"/>
      <c r="J215" s="180"/>
      <c r="K215" s="178"/>
      <c r="L215" s="180">
        <f t="shared" si="6"/>
        <v>14</v>
      </c>
      <c r="M215" s="178"/>
      <c r="N215" s="177"/>
      <c r="O215" s="177"/>
    </row>
    <row r="216" spans="1:16">
      <c r="B216" s="268"/>
      <c r="C216" s="178"/>
      <c r="D216" s="178"/>
      <c r="E216" s="178"/>
      <c r="F216" s="165"/>
      <c r="G216" s="178"/>
      <c r="H216" s="229"/>
      <c r="I216" s="268"/>
      <c r="J216" s="180"/>
      <c r="K216" s="267"/>
      <c r="L216" s="180">
        <f t="shared" si="6"/>
        <v>14</v>
      </c>
      <c r="M216" s="178"/>
      <c r="N216" s="177"/>
      <c r="O216" s="177"/>
    </row>
    <row r="217" spans="1:16">
      <c r="B217" s="268"/>
      <c r="C217" s="178"/>
      <c r="D217" s="178"/>
      <c r="E217" s="178"/>
      <c r="F217" s="165"/>
      <c r="G217" s="178"/>
      <c r="H217" s="229"/>
      <c r="I217" s="268"/>
      <c r="J217" s="180"/>
      <c r="K217" s="267"/>
      <c r="L217" s="180">
        <f t="shared" si="6"/>
        <v>14</v>
      </c>
      <c r="M217" s="178"/>
      <c r="N217" s="177"/>
      <c r="O217" s="177"/>
    </row>
    <row r="218" spans="1:16">
      <c r="B218" s="177"/>
      <c r="C218" s="178"/>
      <c r="D218" s="178"/>
      <c r="E218" s="178"/>
      <c r="F218" s="165"/>
      <c r="G218" s="178"/>
      <c r="H218" s="194"/>
      <c r="I218" s="177"/>
      <c r="J218" s="180"/>
      <c r="K218" s="267"/>
      <c r="L218" s="180">
        <f t="shared" si="6"/>
        <v>14</v>
      </c>
      <c r="M218" s="178"/>
      <c r="N218" s="177"/>
      <c r="O218" s="177"/>
    </row>
    <row r="219" spans="1:16">
      <c r="B219" s="268"/>
      <c r="C219" s="178"/>
      <c r="D219" s="178"/>
      <c r="E219" s="178"/>
      <c r="F219" s="165"/>
      <c r="G219" s="178"/>
      <c r="H219" s="229"/>
      <c r="I219" s="268"/>
      <c r="J219" s="180"/>
      <c r="K219" s="267"/>
      <c r="L219" s="180">
        <f t="shared" si="6"/>
        <v>14</v>
      </c>
      <c r="M219" s="178"/>
      <c r="N219" s="177"/>
      <c r="O219" s="177"/>
    </row>
    <row r="220" spans="1:16">
      <c r="B220" s="268"/>
      <c r="C220" s="178"/>
      <c r="D220" s="178"/>
      <c r="E220" s="178"/>
      <c r="F220" s="165"/>
      <c r="G220" s="178"/>
      <c r="H220" s="229"/>
      <c r="I220" s="268"/>
      <c r="J220" s="180"/>
      <c r="K220" s="267"/>
      <c r="L220" s="180">
        <f t="shared" si="6"/>
        <v>14</v>
      </c>
      <c r="M220" s="178"/>
      <c r="N220" s="177"/>
      <c r="O220" s="177"/>
    </row>
    <row r="221" spans="1:16">
      <c r="B221" s="268"/>
      <c r="C221" s="178"/>
      <c r="D221" s="178"/>
      <c r="E221" s="178"/>
      <c r="F221" s="165"/>
      <c r="G221" s="178"/>
      <c r="H221" s="229"/>
      <c r="I221" s="268"/>
      <c r="J221" s="180"/>
      <c r="K221" s="267"/>
      <c r="L221" s="180">
        <f t="shared" si="6"/>
        <v>14</v>
      </c>
      <c r="M221" s="178"/>
      <c r="N221" s="177"/>
      <c r="O221" s="177"/>
    </row>
    <row r="222" spans="1:16" s="345" customFormat="1">
      <c r="A222" s="336"/>
      <c r="B222" s="337"/>
      <c r="C222" s="338"/>
      <c r="D222" s="338"/>
      <c r="E222" s="338"/>
      <c r="F222" s="339"/>
      <c r="G222" s="338"/>
      <c r="H222" s="340"/>
      <c r="I222" s="337"/>
      <c r="J222" s="341"/>
      <c r="K222" s="342"/>
      <c r="L222" s="341">
        <f t="shared" si="6"/>
        <v>14</v>
      </c>
      <c r="M222" s="338"/>
      <c r="N222" s="343"/>
      <c r="O222" s="343"/>
      <c r="P222" s="344" t="s">
        <v>495</v>
      </c>
    </row>
    <row r="223" spans="1:16">
      <c r="B223" s="13"/>
      <c r="C223" s="12"/>
      <c r="D223" s="12"/>
      <c r="E223" s="12"/>
      <c r="F223" s="204"/>
      <c r="G223" s="12"/>
      <c r="H223" s="12"/>
      <c r="I223" s="13"/>
      <c r="J223" s="15"/>
      <c r="K223" s="12"/>
      <c r="L223" s="180">
        <f t="shared" si="6"/>
        <v>14</v>
      </c>
      <c r="M223" s="12"/>
      <c r="N223" s="13"/>
      <c r="O223" s="13"/>
    </row>
    <row r="224" spans="1:16">
      <c r="B224" s="13"/>
      <c r="C224" s="12"/>
      <c r="D224" s="12"/>
      <c r="E224" s="12"/>
      <c r="F224" s="204"/>
      <c r="G224" s="12"/>
      <c r="H224" s="12"/>
      <c r="I224" s="13"/>
      <c r="J224" s="15"/>
      <c r="K224" s="12"/>
      <c r="L224" s="180">
        <f t="shared" si="6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204"/>
      <c r="G225" s="12"/>
      <c r="H225" s="12"/>
      <c r="I225" s="13"/>
      <c r="J225" s="15"/>
      <c r="K225" s="12"/>
      <c r="L225" s="180">
        <f t="shared" si="6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204"/>
      <c r="G226" s="12"/>
      <c r="H226" s="12"/>
      <c r="I226" s="13"/>
      <c r="J226" s="15"/>
      <c r="K226" s="12"/>
      <c r="L226" s="180">
        <f t="shared" si="6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204"/>
      <c r="G227" s="12"/>
      <c r="H227" s="186"/>
      <c r="I227" s="195"/>
      <c r="J227" s="15"/>
      <c r="K227" s="12"/>
      <c r="L227" s="15">
        <f t="shared" si="6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204"/>
      <c r="G228" s="12"/>
      <c r="H228" s="186"/>
      <c r="I228" s="195"/>
      <c r="J228" s="15"/>
      <c r="K228" s="12"/>
      <c r="L228" s="15">
        <f t="shared" si="6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204"/>
      <c r="G229" s="12"/>
      <c r="H229" s="186"/>
      <c r="I229" s="195"/>
      <c r="J229" s="15"/>
      <c r="K229" s="12"/>
      <c r="L229" s="15">
        <f t="shared" si="6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204"/>
      <c r="G230" s="12"/>
      <c r="H230" s="1"/>
      <c r="J230" s="15"/>
      <c r="K230" s="1"/>
      <c r="L230" s="15">
        <f t="shared" si="6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204"/>
      <c r="G231" s="1"/>
      <c r="H231" s="186"/>
      <c r="I231" s="195"/>
      <c r="J231" s="15"/>
      <c r="K231" s="12"/>
      <c r="L231" s="15">
        <f t="shared" si="6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204"/>
      <c r="G232" s="12"/>
      <c r="H232" s="12"/>
      <c r="I232" s="13"/>
      <c r="J232" s="15"/>
      <c r="K232" s="12"/>
      <c r="L232" s="15">
        <f t="shared" si="6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204"/>
      <c r="G233" s="12"/>
      <c r="H233" s="12"/>
      <c r="I233" s="13"/>
      <c r="J233" s="15"/>
      <c r="K233" s="12"/>
      <c r="L233" s="15">
        <f t="shared" si="6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204"/>
      <c r="G234" s="12"/>
      <c r="H234" s="12"/>
      <c r="I234" s="13"/>
      <c r="J234" s="15"/>
      <c r="K234" s="12"/>
      <c r="L234" s="15">
        <f t="shared" si="6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204"/>
      <c r="G235" s="12"/>
      <c r="H235" s="186"/>
      <c r="I235" s="195"/>
      <c r="J235" s="15"/>
      <c r="K235" s="12"/>
      <c r="L235" s="15">
        <f t="shared" si="6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204"/>
      <c r="G236" s="12"/>
      <c r="H236" s="186"/>
      <c r="I236" s="195"/>
      <c r="J236" s="15"/>
      <c r="K236" s="12"/>
      <c r="L236" s="15">
        <f t="shared" si="6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204"/>
      <c r="G237" s="12"/>
      <c r="H237" s="186"/>
      <c r="I237" s="195"/>
      <c r="J237" s="15"/>
      <c r="K237" s="12"/>
      <c r="L237" s="15">
        <f t="shared" si="6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204"/>
      <c r="G238" s="12"/>
      <c r="H238" s="186"/>
      <c r="I238" s="195"/>
      <c r="J238" s="15"/>
      <c r="K238" s="12"/>
      <c r="L238" s="15">
        <f t="shared" si="6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204"/>
      <c r="G239" s="12"/>
      <c r="H239" s="186"/>
      <c r="I239" s="195"/>
      <c r="J239" s="15"/>
      <c r="K239" s="12"/>
      <c r="L239" s="15">
        <f t="shared" si="6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204"/>
      <c r="G240" s="12"/>
      <c r="H240" s="12"/>
      <c r="I240" s="13"/>
      <c r="J240" s="15"/>
      <c r="K240" s="12"/>
      <c r="L240" s="15">
        <f t="shared" si="6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204"/>
      <c r="G241" s="12"/>
      <c r="H241" s="12"/>
      <c r="I241" s="13"/>
      <c r="J241" s="15"/>
      <c r="K241" s="12"/>
      <c r="L241" s="15">
        <f t="shared" si="6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4"/>
      <c r="G242" s="12"/>
      <c r="H242" s="12"/>
      <c r="I242" s="13"/>
      <c r="J242" s="15"/>
      <c r="K242" s="12"/>
      <c r="L242" s="15">
        <f t="shared" si="6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4"/>
      <c r="G243" s="12"/>
      <c r="H243" s="186"/>
      <c r="I243" s="195"/>
      <c r="J243" s="15"/>
      <c r="K243" s="12"/>
      <c r="L243" s="15">
        <f t="shared" si="6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4"/>
      <c r="G244" s="12"/>
      <c r="H244" s="186"/>
      <c r="I244" s="195"/>
      <c r="J244" s="15"/>
      <c r="K244" s="12"/>
      <c r="L244" s="15">
        <f t="shared" si="6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4"/>
      <c r="G245" s="12"/>
      <c r="H245" s="186"/>
      <c r="I245" s="195"/>
      <c r="J245" s="15"/>
      <c r="K245" s="12"/>
      <c r="L245" s="15">
        <f t="shared" si="6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4"/>
      <c r="G246" s="12"/>
      <c r="H246" s="186"/>
      <c r="I246" s="195"/>
      <c r="J246" s="15"/>
      <c r="K246" s="12"/>
      <c r="L246" s="15">
        <f t="shared" si="6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4"/>
      <c r="G247" s="12"/>
      <c r="H247" s="186"/>
      <c r="I247" s="195"/>
      <c r="J247" s="15"/>
      <c r="K247" s="12"/>
      <c r="L247" s="15">
        <f t="shared" si="6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4"/>
      <c r="G248" s="12"/>
      <c r="H248" s="12"/>
      <c r="I248" s="13"/>
      <c r="J248" s="15"/>
      <c r="K248" s="12"/>
      <c r="L248" s="15">
        <f t="shared" si="6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4"/>
      <c r="G249" s="12"/>
      <c r="H249" s="12"/>
      <c r="I249" s="13"/>
      <c r="J249" s="15"/>
      <c r="K249" s="12"/>
      <c r="L249" s="15">
        <f t="shared" si="6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4"/>
      <c r="G250" s="12"/>
      <c r="H250" s="12"/>
      <c r="I250" s="13"/>
      <c r="J250" s="15"/>
      <c r="K250" s="12"/>
      <c r="L250" s="15">
        <f t="shared" si="6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4"/>
      <c r="G251" s="12"/>
      <c r="H251" s="12"/>
      <c r="I251" s="13"/>
      <c r="J251" s="15"/>
      <c r="K251" s="12"/>
      <c r="L251" s="15">
        <f t="shared" si="6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4"/>
      <c r="G252" s="12"/>
      <c r="H252" s="12"/>
      <c r="I252" s="13"/>
      <c r="J252" s="15"/>
      <c r="K252" s="12"/>
      <c r="L252" s="15">
        <f t="shared" si="6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4"/>
      <c r="G253" s="12"/>
      <c r="H253" s="12"/>
      <c r="I253" s="13"/>
      <c r="J253" s="15"/>
      <c r="K253" s="12"/>
      <c r="L253" s="15">
        <f t="shared" si="6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4"/>
      <c r="G254" s="12"/>
      <c r="H254" s="12"/>
      <c r="I254" s="13"/>
      <c r="J254" s="15"/>
      <c r="K254" s="12"/>
      <c r="L254" s="15">
        <f t="shared" si="6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6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4"/>
      <c r="G256" s="12"/>
      <c r="H256" s="12"/>
      <c r="I256" s="13"/>
      <c r="J256" s="15"/>
      <c r="K256" s="12"/>
      <c r="L256" s="15">
        <f t="shared" si="6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2"/>
      <c r="I257" s="13"/>
      <c r="J257" s="15"/>
      <c r="K257" s="12"/>
      <c r="L257" s="15">
        <f t="shared" si="6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6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ref="L259:L286" si="7">IF(K259="O",J259+21,J259+14)</f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2"/>
      <c r="I262" s="13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2"/>
      <c r="I264" s="13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2"/>
      <c r="I265" s="13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7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7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7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2"/>
      <c r="I273" s="13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5">
        <f t="shared" si="7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7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7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7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2"/>
      <c r="I279" s="13"/>
      <c r="J279" s="15"/>
      <c r="K279" s="12"/>
      <c r="L279" s="15">
        <f t="shared" si="7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2"/>
      <c r="I280" s="13"/>
      <c r="J280" s="15"/>
      <c r="K280" s="12"/>
      <c r="L280" s="15">
        <f t="shared" si="7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5">
        <f t="shared" si="7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5">
        <f t="shared" si="7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7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7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7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7"/>
        <v>14</v>
      </c>
      <c r="M286" s="12"/>
      <c r="N286" s="13"/>
      <c r="O286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55"/>
  <sheetViews>
    <sheetView zoomScaleNormal="100" zoomScaleSheetLayoutView="75" workbookViewId="0">
      <pane ySplit="2" topLeftCell="A129" activePane="bottomLeft" state="frozen"/>
      <selection pane="bottomLeft" activeCell="G148" sqref="G148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350" t="s">
        <v>905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9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2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4" t="s">
        <v>407</v>
      </c>
      <c r="H126" s="325" t="s">
        <v>339</v>
      </c>
      <c r="I126" s="326" t="s">
        <v>749</v>
      </c>
      <c r="J126" s="12"/>
      <c r="K126" s="13"/>
    </row>
    <row r="127" spans="3:11">
      <c r="C127" s="314" t="s">
        <v>837</v>
      </c>
      <c r="D127" s="12"/>
      <c r="E127" s="12"/>
      <c r="F127" s="313" t="s">
        <v>836</v>
      </c>
      <c r="G127" s="165" t="s">
        <v>814</v>
      </c>
      <c r="H127" s="229" t="s">
        <v>346</v>
      </c>
      <c r="I127" s="268" t="s">
        <v>816</v>
      </c>
      <c r="J127" s="12"/>
      <c r="K127" s="13"/>
    </row>
    <row r="128" spans="3:11">
      <c r="C128" s="314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8" t="s">
        <v>815</v>
      </c>
      <c r="J128" s="12"/>
      <c r="K128" s="13"/>
    </row>
    <row r="129" spans="3:11">
      <c r="C129" s="314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8" t="s">
        <v>486</v>
      </c>
      <c r="J129" s="12"/>
      <c r="K129" s="13"/>
    </row>
    <row r="130" spans="3:11">
      <c r="C130" s="13" t="s">
        <v>41</v>
      </c>
      <c r="D130" s="313" t="s">
        <v>838</v>
      </c>
      <c r="E130" s="12"/>
      <c r="F130" s="231" t="s">
        <v>521</v>
      </c>
      <c r="G130" s="232" t="s">
        <v>63</v>
      </c>
      <c r="H130" s="333" t="s">
        <v>839</v>
      </c>
      <c r="I130" s="13" t="s">
        <v>703</v>
      </c>
      <c r="J130" s="12"/>
      <c r="K130" s="314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4" t="s">
        <v>840</v>
      </c>
      <c r="D132" s="313" t="s">
        <v>842</v>
      </c>
      <c r="E132" s="12"/>
      <c r="F132" s="243" t="s">
        <v>318</v>
      </c>
      <c r="G132" s="165" t="s">
        <v>664</v>
      </c>
      <c r="H132" s="229" t="s">
        <v>339</v>
      </c>
      <c r="I132" s="268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9" t="s">
        <v>521</v>
      </c>
      <c r="G133" s="335" t="s">
        <v>680</v>
      </c>
      <c r="H133" s="229" t="s">
        <v>329</v>
      </c>
      <c r="I133" s="268" t="s">
        <v>820</v>
      </c>
      <c r="J133" s="12"/>
      <c r="K133" s="13"/>
    </row>
    <row r="134" spans="3:11">
      <c r="C134" s="314" t="s">
        <v>867</v>
      </c>
      <c r="D134" s="313" t="s">
        <v>866</v>
      </c>
      <c r="E134" s="12"/>
      <c r="F134" s="243" t="s">
        <v>318</v>
      </c>
      <c r="G134" s="249" t="s">
        <v>409</v>
      </c>
      <c r="H134" s="229" t="s">
        <v>339</v>
      </c>
      <c r="I134" s="268" t="s">
        <v>822</v>
      </c>
      <c r="J134" s="12"/>
      <c r="K134" s="13"/>
    </row>
    <row r="135" spans="3:11">
      <c r="C135" s="314" t="s">
        <v>870</v>
      </c>
      <c r="D135" s="313" t="s">
        <v>869</v>
      </c>
      <c r="E135" s="12"/>
      <c r="F135" s="348" t="s">
        <v>868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4" t="s">
        <v>900</v>
      </c>
      <c r="D136" s="313" t="s">
        <v>901</v>
      </c>
      <c r="E136" s="12"/>
      <c r="F136" s="197" t="s">
        <v>899</v>
      </c>
      <c r="G136" s="165" t="s">
        <v>666</v>
      </c>
      <c r="H136" s="229" t="s">
        <v>334</v>
      </c>
      <c r="I136" s="268" t="s">
        <v>825</v>
      </c>
      <c r="J136" s="12"/>
      <c r="K136" s="13"/>
    </row>
    <row r="137" spans="3:11">
      <c r="C137" s="314" t="s">
        <v>900</v>
      </c>
      <c r="D137" s="12"/>
      <c r="E137" s="12"/>
      <c r="F137" s="313" t="s">
        <v>902</v>
      </c>
      <c r="G137" s="165" t="s">
        <v>644</v>
      </c>
      <c r="H137" s="229" t="s">
        <v>334</v>
      </c>
      <c r="I137" s="268" t="s">
        <v>826</v>
      </c>
      <c r="J137" s="12"/>
      <c r="K137" s="13"/>
    </row>
    <row r="138" spans="3:11">
      <c r="C138" s="314" t="s">
        <v>904</v>
      </c>
      <c r="D138" s="313" t="s">
        <v>903</v>
      </c>
      <c r="E138" s="12"/>
      <c r="F138" s="243" t="s">
        <v>318</v>
      </c>
      <c r="G138" s="312" t="s">
        <v>476</v>
      </c>
      <c r="H138" s="229" t="s">
        <v>321</v>
      </c>
      <c r="I138" s="268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9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4" t="s">
        <v>943</v>
      </c>
      <c r="D140" s="12"/>
      <c r="E140" s="12"/>
      <c r="F140" s="313" t="s">
        <v>942</v>
      </c>
      <c r="G140" s="165" t="s">
        <v>845</v>
      </c>
      <c r="H140" s="229" t="s">
        <v>848</v>
      </c>
      <c r="I140" s="346" t="s">
        <v>846</v>
      </c>
      <c r="J140" s="12"/>
      <c r="K140" s="13"/>
    </row>
    <row r="141" spans="3:11">
      <c r="C141" s="314" t="s">
        <v>945</v>
      </c>
      <c r="D141" s="12"/>
      <c r="E141" s="12"/>
      <c r="F141" s="313" t="s">
        <v>944</v>
      </c>
      <c r="G141" s="165" t="s">
        <v>850</v>
      </c>
      <c r="H141" s="229" t="s">
        <v>848</v>
      </c>
      <c r="I141" s="346" t="s">
        <v>851</v>
      </c>
      <c r="J141" s="12"/>
      <c r="K141" s="13"/>
    </row>
    <row r="142" spans="3:11">
      <c r="C142" s="314" t="s">
        <v>947</v>
      </c>
      <c r="D142" s="12"/>
      <c r="E142" s="12"/>
      <c r="F142" s="313" t="s">
        <v>946</v>
      </c>
      <c r="G142" s="165" t="s">
        <v>853</v>
      </c>
      <c r="H142" s="229" t="s">
        <v>854</v>
      </c>
      <c r="I142" s="346" t="s">
        <v>855</v>
      </c>
      <c r="J142" s="12"/>
      <c r="K142" s="13"/>
    </row>
    <row r="143" spans="3:11">
      <c r="C143" s="314" t="s">
        <v>949</v>
      </c>
      <c r="D143" s="12"/>
      <c r="E143" s="12"/>
      <c r="F143" s="313" t="s">
        <v>948</v>
      </c>
      <c r="G143" s="165" t="s">
        <v>856</v>
      </c>
      <c r="H143" s="229" t="s">
        <v>854</v>
      </c>
      <c r="I143" s="346" t="s">
        <v>857</v>
      </c>
      <c r="J143" s="12"/>
      <c r="K143" s="13"/>
    </row>
    <row r="144" spans="3:11">
      <c r="C144" s="314" t="s">
        <v>951</v>
      </c>
      <c r="D144" s="313" t="s">
        <v>952</v>
      </c>
      <c r="E144" s="12"/>
      <c r="F144" s="197" t="s">
        <v>950</v>
      </c>
      <c r="G144" s="165" t="s">
        <v>863</v>
      </c>
      <c r="H144" s="334" t="s">
        <v>859</v>
      </c>
      <c r="I144" s="346" t="s">
        <v>864</v>
      </c>
      <c r="J144" s="12"/>
      <c r="K144" s="13"/>
    </row>
    <row r="145" spans="3:11">
      <c r="C145" s="314" t="s">
        <v>949</v>
      </c>
      <c r="D145" s="313" t="s">
        <v>953</v>
      </c>
      <c r="E145" s="12"/>
      <c r="F145" s="384" t="s">
        <v>521</v>
      </c>
      <c r="G145" s="312" t="s">
        <v>861</v>
      </c>
      <c r="H145" s="229" t="s">
        <v>859</v>
      </c>
      <c r="I145" s="346" t="s">
        <v>862</v>
      </c>
      <c r="J145" s="12"/>
      <c r="K145" s="13"/>
    </row>
    <row r="146" spans="3:11">
      <c r="C146" s="13"/>
      <c r="D146" s="12"/>
      <c r="E146" s="12"/>
      <c r="F146" s="12"/>
      <c r="G146" s="204"/>
      <c r="H146" s="12"/>
      <c r="I146" s="13"/>
      <c r="J146" s="12"/>
      <c r="K146" s="13"/>
    </row>
    <row r="147" spans="3:11">
      <c r="C147" s="13"/>
      <c r="D147" s="12"/>
      <c r="E147" s="12"/>
      <c r="F147" s="12"/>
      <c r="G147" s="204"/>
      <c r="H147" s="12"/>
      <c r="I147" s="13"/>
      <c r="J147" s="12"/>
      <c r="K147" s="13"/>
    </row>
    <row r="148" spans="3:11">
      <c r="C148" s="13"/>
      <c r="D148" s="12"/>
      <c r="E148" s="12"/>
      <c r="F148" s="12"/>
      <c r="G148" s="204"/>
      <c r="H148" s="12"/>
      <c r="I148" s="13"/>
      <c r="J148" s="12"/>
      <c r="K148" s="13"/>
    </row>
    <row r="149" spans="3:11">
      <c r="C149" s="13"/>
      <c r="D149" s="12"/>
      <c r="E149" s="12"/>
      <c r="F149" s="12"/>
      <c r="G149" s="204"/>
      <c r="H149" s="12"/>
      <c r="I149" s="13"/>
      <c r="J149" s="12"/>
      <c r="K149" s="13"/>
    </row>
    <row r="150" spans="3:11">
      <c r="C150" s="13"/>
      <c r="D150" s="12"/>
      <c r="E150" s="12"/>
      <c r="F150" s="12"/>
      <c r="G150" s="204"/>
      <c r="H150" s="12"/>
      <c r="I150" s="13"/>
      <c r="J150" s="12"/>
      <c r="K150" s="13"/>
    </row>
    <row r="151" spans="3:11">
      <c r="C151" s="13"/>
      <c r="D151" s="12"/>
      <c r="E151" s="12"/>
      <c r="F151" s="12"/>
      <c r="G151" s="204"/>
      <c r="H151" s="12"/>
      <c r="I151" s="13"/>
      <c r="J151" s="12"/>
      <c r="K151" s="13"/>
    </row>
    <row r="152" spans="3:11">
      <c r="C152" s="13"/>
      <c r="D152" s="12"/>
      <c r="E152" s="12"/>
      <c r="F152" s="12"/>
      <c r="G152" s="204"/>
      <c r="H152" s="12"/>
      <c r="I152" s="13"/>
      <c r="J152" s="12"/>
      <c r="K152" s="13"/>
    </row>
    <row r="153" spans="3:11">
      <c r="C153" s="13"/>
      <c r="D153" s="12"/>
      <c r="E153" s="12"/>
      <c r="F153" s="12"/>
      <c r="G153" s="204"/>
      <c r="H153" s="12"/>
      <c r="I153" s="13"/>
      <c r="J153" s="12"/>
      <c r="K153" s="13"/>
    </row>
    <row r="154" spans="3:11">
      <c r="C154" s="13"/>
      <c r="D154" s="12"/>
      <c r="E154" s="12"/>
      <c r="F154" s="12"/>
      <c r="G154" s="204"/>
      <c r="H154" s="12"/>
      <c r="I154" s="13"/>
      <c r="J154" s="12"/>
      <c r="K154" s="13"/>
    </row>
    <row r="155" spans="3:11">
      <c r="C155" s="13"/>
      <c r="D155" s="12"/>
      <c r="E155" s="12"/>
      <c r="F155" s="12"/>
      <c r="G155" s="204"/>
      <c r="H155" s="12"/>
      <c r="I155" s="13"/>
      <c r="J155" s="12"/>
      <c r="K155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21" activePane="bottomLeft" state="frozen"/>
      <selection pane="bottomLeft" activeCell="F35" sqref="F35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90" t="s">
        <v>522</v>
      </c>
      <c r="D3" s="291">
        <v>1</v>
      </c>
      <c r="E3" s="292" t="s">
        <v>521</v>
      </c>
      <c r="F3" s="293" t="s">
        <v>718</v>
      </c>
      <c r="G3" s="292">
        <v>2018</v>
      </c>
      <c r="H3" s="292" t="s">
        <v>325</v>
      </c>
      <c r="I3" s="293" t="s">
        <v>427</v>
      </c>
      <c r="J3" s="294">
        <v>43464</v>
      </c>
      <c r="K3" s="295"/>
    </row>
    <row r="4" spans="2:11">
      <c r="B4" s="257">
        <v>2</v>
      </c>
      <c r="C4" s="296" t="s">
        <v>41</v>
      </c>
      <c r="D4" s="297">
        <v>1</v>
      </c>
      <c r="E4" s="298" t="s">
        <v>341</v>
      </c>
      <c r="F4" s="299" t="s">
        <v>40</v>
      </c>
      <c r="G4" s="300">
        <v>2018</v>
      </c>
      <c r="H4" s="298" t="s">
        <v>325</v>
      </c>
      <c r="I4" s="299" t="s">
        <v>426</v>
      </c>
      <c r="J4" s="301">
        <v>43464</v>
      </c>
      <c r="K4" s="302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7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8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9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9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80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9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9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9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9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80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9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9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80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80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9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9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9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9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9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9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9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1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9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9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9"/>
    </row>
    <row r="28" spans="2:11">
      <c r="B28" s="255">
        <v>24</v>
      </c>
      <c r="C28" s="282" t="s">
        <v>41</v>
      </c>
      <c r="D28" s="283">
        <v>1</v>
      </c>
      <c r="E28" s="284" t="s">
        <v>521</v>
      </c>
      <c r="F28" s="285" t="s">
        <v>366</v>
      </c>
      <c r="G28" s="283">
        <v>2012</v>
      </c>
      <c r="H28" s="286" t="s">
        <v>321</v>
      </c>
      <c r="I28" s="287" t="s">
        <v>724</v>
      </c>
      <c r="J28" s="288">
        <v>43826</v>
      </c>
      <c r="K28" s="289"/>
    </row>
    <row r="29" spans="2:11">
      <c r="B29" s="254">
        <v>1</v>
      </c>
      <c r="C29" s="305" t="s">
        <v>522</v>
      </c>
      <c r="D29" s="306">
        <v>1</v>
      </c>
      <c r="E29" s="304" t="s">
        <v>318</v>
      </c>
      <c r="F29" s="235" t="s">
        <v>411</v>
      </c>
      <c r="G29" s="234">
        <v>2019</v>
      </c>
      <c r="H29" s="236" t="s">
        <v>339</v>
      </c>
      <c r="I29" s="275" t="s">
        <v>709</v>
      </c>
      <c r="J29" s="307">
        <v>43834</v>
      </c>
      <c r="K29" s="308"/>
    </row>
    <row r="30" spans="2:11">
      <c r="B30" s="257">
        <v>2</v>
      </c>
      <c r="C30" s="305" t="s">
        <v>60</v>
      </c>
      <c r="D30" s="306">
        <v>1</v>
      </c>
      <c r="E30" s="304" t="s">
        <v>318</v>
      </c>
      <c r="F30" s="235" t="s">
        <v>177</v>
      </c>
      <c r="G30" s="234">
        <v>2019</v>
      </c>
      <c r="H30" s="304" t="s">
        <v>339</v>
      </c>
      <c r="I30" s="233" t="s">
        <v>790</v>
      </c>
      <c r="J30" s="307">
        <v>43841</v>
      </c>
      <c r="K30" s="308"/>
    </row>
    <row r="31" spans="2:11">
      <c r="B31" s="257">
        <v>3</v>
      </c>
      <c r="C31" s="356" t="s">
        <v>936</v>
      </c>
      <c r="D31" s="357">
        <v>1</v>
      </c>
      <c r="E31" s="358" t="s">
        <v>935</v>
      </c>
      <c r="F31" s="359" t="s">
        <v>913</v>
      </c>
      <c r="G31" s="357">
        <v>2019</v>
      </c>
      <c r="H31" s="360" t="s">
        <v>859</v>
      </c>
      <c r="I31" s="361" t="s">
        <v>915</v>
      </c>
      <c r="J31" s="362">
        <v>43880</v>
      </c>
      <c r="K31" s="363"/>
    </row>
    <row r="32" spans="2:11">
      <c r="B32" s="257">
        <v>4</v>
      </c>
      <c r="C32" s="303"/>
      <c r="D32" s="178"/>
      <c r="E32" s="178"/>
      <c r="F32" s="165"/>
      <c r="G32" s="178"/>
      <c r="H32" s="179"/>
      <c r="I32" s="177"/>
      <c r="J32" s="180"/>
      <c r="K32" s="177"/>
    </row>
    <row r="33" spans="2:11">
      <c r="B33" s="257">
        <v>5</v>
      </c>
      <c r="C33" s="303"/>
      <c r="D33" s="178"/>
      <c r="E33" s="178"/>
      <c r="F33" s="165"/>
      <c r="G33" s="178"/>
      <c r="H33" s="179"/>
      <c r="I33" s="177"/>
      <c r="J33" s="180"/>
      <c r="K33" s="177"/>
    </row>
    <row r="34" spans="2:11">
      <c r="B34" s="257">
        <v>6</v>
      </c>
      <c r="C34" s="303"/>
      <c r="D34" s="178"/>
      <c r="E34" s="178"/>
      <c r="F34" s="165"/>
      <c r="G34" s="178"/>
      <c r="H34" s="179"/>
      <c r="I34" s="177"/>
      <c r="J34" s="180"/>
      <c r="K34" s="177"/>
    </row>
    <row r="35" spans="2:11">
      <c r="B35" s="257">
        <v>7</v>
      </c>
      <c r="C35" s="303"/>
      <c r="D35" s="178"/>
      <c r="E35" s="178"/>
      <c r="F35" s="165"/>
      <c r="G35" s="178"/>
      <c r="H35" s="179"/>
      <c r="I35" s="177"/>
      <c r="J35" s="180"/>
      <c r="K35" s="177"/>
    </row>
    <row r="36" spans="2:11">
      <c r="B36" s="257">
        <v>8</v>
      </c>
      <c r="C36" s="303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3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3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3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3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3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3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3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3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3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3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3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3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3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3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3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3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871</v>
      </c>
    </row>
    <row r="49" spans="13:13">
      <c r="M49" t="s">
        <v>872</v>
      </c>
    </row>
    <row r="51" spans="13:13">
      <c r="M51" t="s">
        <v>873</v>
      </c>
    </row>
    <row r="52" spans="13:13">
      <c r="M52" t="s">
        <v>874</v>
      </c>
    </row>
    <row r="58" spans="13:13">
      <c r="M58" t="s">
        <v>875</v>
      </c>
    </row>
    <row r="59" spans="13:13">
      <c r="M59" t="s">
        <v>876</v>
      </c>
    </row>
    <row r="61" spans="13:13">
      <c r="M61" t="s">
        <v>877</v>
      </c>
    </row>
    <row r="62" spans="13:13">
      <c r="M62" t="s">
        <v>878</v>
      </c>
    </row>
    <row r="64" spans="13:13">
      <c r="M64" t="s">
        <v>879</v>
      </c>
    </row>
    <row r="65" spans="13:13">
      <c r="M65" t="s">
        <v>880</v>
      </c>
    </row>
    <row r="67" spans="13:13">
      <c r="M67" t="s">
        <v>881</v>
      </c>
    </row>
    <row r="68" spans="13:13">
      <c r="M68" t="s">
        <v>882</v>
      </c>
    </row>
    <row r="70" spans="13:13">
      <c r="M70" t="s">
        <v>883</v>
      </c>
    </row>
    <row r="71" spans="13:13">
      <c r="M71" t="s">
        <v>884</v>
      </c>
    </row>
    <row r="73" spans="13:13">
      <c r="M73" t="s">
        <v>885</v>
      </c>
    </row>
    <row r="74" spans="13:13">
      <c r="M74" t="s">
        <v>886</v>
      </c>
    </row>
    <row r="76" spans="13:13">
      <c r="M76" t="s">
        <v>887</v>
      </c>
    </row>
    <row r="77" spans="13:13">
      <c r="M77" t="s">
        <v>888</v>
      </c>
    </row>
    <row r="79" spans="13:13">
      <c r="M79" s="349" t="s">
        <v>889</v>
      </c>
    </row>
    <row r="80" spans="13:13">
      <c r="M80" s="349" t="s">
        <v>890</v>
      </c>
    </row>
    <row r="82" spans="13:13">
      <c r="M82" t="s">
        <v>891</v>
      </c>
    </row>
    <row r="83" spans="13:13">
      <c r="M83" t="s">
        <v>892</v>
      </c>
    </row>
    <row r="92" spans="13:13">
      <c r="M92" t="s">
        <v>893</v>
      </c>
    </row>
    <row r="93" spans="13:13">
      <c r="M93" t="s">
        <v>894</v>
      </c>
    </row>
    <row r="97" spans="13:13">
      <c r="M97" t="s">
        <v>895</v>
      </c>
    </row>
    <row r="98" spans="13:13">
      <c r="M98" t="s">
        <v>896</v>
      </c>
    </row>
    <row r="100" spans="13:13">
      <c r="M100" t="s">
        <v>897</v>
      </c>
    </row>
    <row r="101" spans="13:13">
      <c r="M101" t="s">
        <v>898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69" t="s">
        <v>373</v>
      </c>
      <c r="B1" s="370"/>
      <c r="C1" s="370"/>
      <c r="D1" s="370"/>
      <c r="E1" s="371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72" t="s">
        <v>459</v>
      </c>
      <c r="E2" s="372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73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74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74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74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74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74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74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74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74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74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74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74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74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74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74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74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74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74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74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74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75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74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74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74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75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73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74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74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74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74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74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74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74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74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74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74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74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74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75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73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74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74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74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74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74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74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74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74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74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74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75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73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74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74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74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74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74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74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74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74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75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74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74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74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74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74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74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74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74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74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74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74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74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74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74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74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74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75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74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74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74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74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74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74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74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74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74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74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74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74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75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76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77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77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77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77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77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77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77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77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77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78" t="s">
        <v>610</v>
      </c>
      <c r="B105" s="379"/>
      <c r="C105" s="380"/>
      <c r="D105" s="367">
        <f>SUM(D4:D104)</f>
        <v>1832000</v>
      </c>
      <c r="E105" s="368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2020-02-23T13:57:06Z</dcterms:modified>
  <cp:version>1000.0100.01</cp:version>
</cp:coreProperties>
</file>